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joelclub Langeraar\"/>
    </mc:Choice>
  </mc:AlternateContent>
  <xr:revisionPtr revIDLastSave="0" documentId="13_ncr:1_{161FC61A-73D3-429D-BEF4-727B6661C8F0}" xr6:coauthVersionLast="47" xr6:coauthVersionMax="47" xr10:uidLastSave="{00000000-0000-0000-0000-000000000000}"/>
  <bookViews>
    <workbookView xWindow="-108" yWindow="-108" windowWidth="23256" windowHeight="12456" xr2:uid="{F42FF6C8-335D-42C4-B883-F7CE27AFA2D7}"/>
  </bookViews>
  <sheets>
    <sheet name="Voorblad" sheetId="7" r:id="rId1"/>
    <sheet name="Daguitslag" sheetId="1" r:id="rId2"/>
    <sheet name="Persoonlijke score" sheetId="2" r:id="rId3"/>
    <sheet name="Tussenstand" sheetId="4" r:id="rId4"/>
    <sheet name="Punten" sheetId="8" r:id="rId5"/>
    <sheet name="stand op gemid" sheetId="3" r:id="rId6"/>
    <sheet name="Speciale score" sheetId="5" r:id="rId7"/>
    <sheet name="PR" sheetId="6" r:id="rId8"/>
    <sheet name="Oud en Nieuw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34" i="6" l="1"/>
  <c r="Q34" i="6"/>
  <c r="K34" i="6"/>
  <c r="E34" i="6"/>
  <c r="W18" i="6"/>
  <c r="Q18" i="6"/>
  <c r="K18" i="6"/>
  <c r="E18" i="6"/>
  <c r="W19" i="6"/>
  <c r="Q19" i="6"/>
  <c r="K19" i="6"/>
  <c r="E19" i="6"/>
  <c r="K3" i="6"/>
  <c r="W3" i="6" l="1"/>
  <c r="Q3" i="6"/>
  <c r="E3" i="6"/>
  <c r="H4" i="5"/>
  <c r="G4" i="5"/>
  <c r="F4" i="5"/>
  <c r="W8" i="6"/>
  <c r="Q8" i="6"/>
  <c r="K8" i="6"/>
  <c r="E8" i="6"/>
  <c r="D4" i="5"/>
  <c r="E17" i="6"/>
  <c r="K17" i="6"/>
  <c r="Q17" i="6"/>
  <c r="W17" i="6"/>
  <c r="W15" i="6"/>
  <c r="W20" i="6"/>
  <c r="Q15" i="6"/>
  <c r="Q20" i="6"/>
  <c r="K15" i="6"/>
  <c r="K20" i="6"/>
  <c r="E15" i="6"/>
  <c r="E20" i="6"/>
  <c r="W6" i="6" l="1"/>
  <c r="W29" i="6"/>
  <c r="W4" i="6"/>
  <c r="W10" i="6"/>
  <c r="W11" i="6"/>
  <c r="W12" i="6"/>
  <c r="W13" i="6"/>
  <c r="W9" i="6"/>
  <c r="W14" i="6"/>
  <c r="W24" i="6"/>
  <c r="W23" i="6"/>
  <c r="W16" i="6"/>
  <c r="W7" i="6"/>
  <c r="W21" i="6"/>
  <c r="W27" i="6"/>
  <c r="W26" i="6"/>
  <c r="W22" i="6"/>
  <c r="W28" i="6"/>
  <c r="W25" i="6"/>
  <c r="W32" i="6"/>
  <c r="W30" i="6"/>
  <c r="W33" i="6"/>
  <c r="W31" i="6"/>
  <c r="Q6" i="6"/>
  <c r="Q29" i="6"/>
  <c r="Q4" i="6"/>
  <c r="Q10" i="6"/>
  <c r="Q11" i="6"/>
  <c r="Q12" i="6"/>
  <c r="Q13" i="6"/>
  <c r="Q9" i="6"/>
  <c r="Q14" i="6"/>
  <c r="Q24" i="6"/>
  <c r="Q23" i="6"/>
  <c r="Q16" i="6"/>
  <c r="Q7" i="6"/>
  <c r="Q21" i="6"/>
  <c r="Q27" i="6"/>
  <c r="Q26" i="6"/>
  <c r="Q22" i="6"/>
  <c r="Q28" i="6"/>
  <c r="Q25" i="6"/>
  <c r="Q32" i="6"/>
  <c r="Q30" i="6"/>
  <c r="Q33" i="6"/>
  <c r="Q31" i="6"/>
  <c r="K6" i="6"/>
  <c r="K29" i="6"/>
  <c r="K4" i="6"/>
  <c r="K10" i="6"/>
  <c r="K11" i="6"/>
  <c r="K12" i="6"/>
  <c r="K13" i="6"/>
  <c r="K9" i="6"/>
  <c r="K14" i="6"/>
  <c r="K24" i="6"/>
  <c r="K23" i="6"/>
  <c r="K16" i="6"/>
  <c r="K7" i="6"/>
  <c r="K21" i="6"/>
  <c r="K27" i="6"/>
  <c r="K26" i="6"/>
  <c r="K22" i="6"/>
  <c r="K28" i="6"/>
  <c r="K25" i="6"/>
  <c r="K32" i="6"/>
  <c r="K30" i="6"/>
  <c r="K33" i="6"/>
  <c r="K31" i="6"/>
  <c r="W5" i="6"/>
  <c r="Q5" i="6"/>
  <c r="K5" i="6"/>
  <c r="E6" i="6"/>
  <c r="E29" i="6"/>
  <c r="E4" i="6"/>
  <c r="E10" i="6"/>
  <c r="E11" i="6"/>
  <c r="E12" i="6"/>
  <c r="E13" i="6"/>
  <c r="E9" i="6"/>
  <c r="E14" i="6"/>
  <c r="E24" i="6"/>
  <c r="E23" i="6"/>
  <c r="E16" i="6"/>
  <c r="E7" i="6"/>
  <c r="E21" i="6"/>
  <c r="E27" i="6"/>
  <c r="E26" i="6"/>
  <c r="E22" i="6"/>
  <c r="E28" i="6"/>
  <c r="E25" i="6"/>
  <c r="E32" i="6"/>
  <c r="E30" i="6"/>
  <c r="E33" i="6"/>
  <c r="E31" i="6"/>
  <c r="E5" i="6"/>
  <c r="S42" i="3"/>
  <c r="T42" i="3"/>
  <c r="E4" i="5" l="1"/>
</calcChain>
</file>

<file path=xl/sharedStrings.xml><?xml version="1.0" encoding="utf-8"?>
<sst xmlns="http://schemas.openxmlformats.org/spreadsheetml/2006/main" count="342" uniqueCount="76">
  <si>
    <t>Klasse A</t>
  </si>
  <si>
    <t>Wijnand Springintveld</t>
  </si>
  <si>
    <t>Sjaak Siebeling</t>
  </si>
  <si>
    <t>Wijnand Springin`tveld</t>
  </si>
  <si>
    <t>Punten</t>
  </si>
  <si>
    <t>Klasse B</t>
  </si>
  <si>
    <t>Ronde 1</t>
  </si>
  <si>
    <t>Ronde 2</t>
  </si>
  <si>
    <t>Ronde 3</t>
  </si>
  <si>
    <t>Totaal</t>
  </si>
  <si>
    <t>Theo van Leijden</t>
  </si>
  <si>
    <t>Gem. score</t>
  </si>
  <si>
    <t>Gemid.</t>
  </si>
  <si>
    <t xml:space="preserve">      </t>
  </si>
  <si>
    <t>Speciale Score's</t>
  </si>
  <si>
    <t xml:space="preserve">  </t>
  </si>
  <si>
    <t>Naam sjoeler</t>
  </si>
  <si>
    <t>Paula van der Jagt</t>
  </si>
  <si>
    <t>Gerard van Rijnsoever</t>
  </si>
  <si>
    <t>Diny Bosman</t>
  </si>
  <si>
    <t>Trien Lek</t>
  </si>
  <si>
    <t>Wil Volgering</t>
  </si>
  <si>
    <t>Lia Pieterse</t>
  </si>
  <si>
    <t>Klasse C</t>
  </si>
  <si>
    <t>Kees Kempenaar</t>
  </si>
  <si>
    <t>Door Markman</t>
  </si>
  <si>
    <t>Tonny Versluis</t>
  </si>
  <si>
    <t>Ans van Buuren</t>
  </si>
  <si>
    <t>Manus van Rijn</t>
  </si>
  <si>
    <t>Marry van Rijn</t>
  </si>
  <si>
    <t>Greet Versluis</t>
  </si>
  <si>
    <t>Wim van Miltenburg</t>
  </si>
  <si>
    <t>PR vanaf 9 september  2020</t>
  </si>
  <si>
    <t>PR</t>
  </si>
  <si>
    <t xml:space="preserve">Datum </t>
  </si>
  <si>
    <t>Josѐ Hӧlscher</t>
  </si>
  <si>
    <t xml:space="preserve">Punten </t>
  </si>
  <si>
    <t xml:space="preserve">PR </t>
  </si>
  <si>
    <t>Elisa de Jong</t>
  </si>
  <si>
    <t>Paul van den Berg</t>
  </si>
  <si>
    <t>punten score afgetrokken.</t>
  </si>
  <si>
    <t>Mahjan Yari</t>
  </si>
  <si>
    <t>Maria Baggen</t>
  </si>
  <si>
    <t>Maria</t>
  </si>
  <si>
    <t>Monique van Leijden</t>
  </si>
  <si>
    <t>B-klasse</t>
  </si>
  <si>
    <t>C-klasse</t>
  </si>
  <si>
    <t>A-klasse</t>
  </si>
  <si>
    <t>Jo de Vries</t>
  </si>
  <si>
    <t>Albert van der Geest</t>
  </si>
  <si>
    <t>GEMIDDELDE</t>
  </si>
  <si>
    <t>2023-2024</t>
  </si>
  <si>
    <t>PLUS EN MIN</t>
  </si>
  <si>
    <t>Kees Kuypers</t>
  </si>
  <si>
    <t>Annie Valk</t>
  </si>
  <si>
    <t>Bo Vergunst</t>
  </si>
  <si>
    <t>Mirjam van den Berg</t>
  </si>
  <si>
    <t>2024-2025</t>
  </si>
  <si>
    <t xml:space="preserve"> 140+  </t>
  </si>
  <si>
    <t xml:space="preserve">120 + </t>
  </si>
  <si>
    <t xml:space="preserve">100 + </t>
  </si>
  <si>
    <t>Rob Vreeburg</t>
  </si>
  <si>
    <t>Conny Offerman</t>
  </si>
  <si>
    <t>Klasse D</t>
  </si>
  <si>
    <t>Klasse X</t>
  </si>
  <si>
    <t>Mara Hoogervorst</t>
  </si>
  <si>
    <t xml:space="preserve">      Tussenstand competitie 2025-2026</t>
  </si>
  <si>
    <t>Gem. 2025-26</t>
  </si>
  <si>
    <t>D-klasse</t>
  </si>
  <si>
    <t>X-klasse</t>
  </si>
  <si>
    <r>
      <t>Jos</t>
    </r>
    <r>
      <rPr>
        <b/>
        <sz val="14"/>
        <rFont val="Calibri"/>
        <family val="2"/>
      </rPr>
      <t>ѐ</t>
    </r>
    <r>
      <rPr>
        <b/>
        <sz val="12"/>
        <rFont val="Arial Black"/>
        <family val="2"/>
      </rPr>
      <t xml:space="preserve"> H</t>
    </r>
    <r>
      <rPr>
        <b/>
        <sz val="14"/>
        <rFont val="Arial Black"/>
        <family val="2"/>
      </rPr>
      <t>ӧlscher</t>
    </r>
  </si>
  <si>
    <t xml:space="preserve">Nieuw </t>
  </si>
  <si>
    <t>Piet Dobbe</t>
  </si>
  <si>
    <t>In totaal is er 3 slechtste</t>
  </si>
  <si>
    <t>In totaal is er 3 slechtste punten score er afgetrokken.</t>
  </si>
  <si>
    <t xml:space="preserve"> Daguitslag 3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</si>
</sst>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[$-413]General"/>
    <numFmt numFmtId="165" formatCode="[$-413]0.00"/>
    <numFmt numFmtId="166" formatCode="dd\-mm\-yy"/>
    <numFmt numFmtId="167" formatCode="[$-413]dd/mmm/yy;@"/>
    <numFmt numFmtId="168" formatCode="[$-413]0"/>
    <numFmt numFmtId="169" formatCode="[$-413]d/mmm;@"/>
  </numFmts>
  <fonts count="9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Arial Black"/>
      <family val="2"/>
    </font>
    <font>
      <b/>
      <sz val="12"/>
      <color rgb="FFC00000"/>
      <name val="Arial Black"/>
      <family val="2"/>
    </font>
    <font>
      <b/>
      <sz val="12"/>
      <color rgb="FF00B050"/>
      <name val="Arial"/>
      <family val="2"/>
    </font>
    <font>
      <b/>
      <sz val="12"/>
      <color rgb="FFFF0000"/>
      <name val="Arial Black"/>
      <family val="2"/>
    </font>
    <font>
      <b/>
      <sz val="12"/>
      <color rgb="FF00CC00"/>
      <name val="Arial Black"/>
      <family val="2"/>
    </font>
    <font>
      <sz val="12"/>
      <color rgb="FF000000"/>
      <name val="Arial Black"/>
      <family val="2"/>
    </font>
    <font>
      <sz val="12"/>
      <color rgb="FFC00000"/>
      <name val="Arial Black"/>
      <family val="2"/>
    </font>
    <font>
      <sz val="12"/>
      <color rgb="FFFF0000"/>
      <name val="Arial Black"/>
      <family val="2"/>
    </font>
    <font>
      <b/>
      <sz val="12"/>
      <color rgb="FF0070C0"/>
      <name val="Arial Black"/>
      <family val="2"/>
    </font>
    <font>
      <b/>
      <sz val="12"/>
      <color rgb="FF0F06BA"/>
      <name val="Arial Black"/>
      <family val="2"/>
    </font>
    <font>
      <sz val="12"/>
      <color rgb="FF0F06BA"/>
      <name val="Arial Black"/>
      <family val="2"/>
    </font>
    <font>
      <sz val="12"/>
      <name val="Arial Black"/>
      <family val="2"/>
    </font>
    <font>
      <sz val="12"/>
      <color rgb="FF0000CC"/>
      <name val="Arial Black"/>
      <family val="2"/>
    </font>
    <font>
      <b/>
      <sz val="16"/>
      <color rgb="FFFF0000"/>
      <name val="Verdana"/>
      <family val="2"/>
    </font>
    <font>
      <sz val="10"/>
      <color rgb="FF000000"/>
      <name val="Verdana"/>
      <family val="2"/>
    </font>
    <font>
      <b/>
      <sz val="16"/>
      <color rgb="FFFF0000"/>
      <name val="Calibri"/>
      <family val="2"/>
    </font>
    <font>
      <b/>
      <sz val="16"/>
      <color rgb="FF000000"/>
      <name val="Calibri"/>
      <family val="2"/>
    </font>
    <font>
      <b/>
      <sz val="11"/>
      <color rgb="FFFF0000"/>
      <name val="Calibri"/>
      <family val="2"/>
    </font>
    <font>
      <sz val="11"/>
      <color rgb="FF0066CC"/>
      <name val="Calibri"/>
      <family val="2"/>
    </font>
    <font>
      <sz val="11"/>
      <color rgb="FF0066FF"/>
      <name val="Calibri"/>
      <family val="2"/>
    </font>
    <font>
      <b/>
      <sz val="16"/>
      <color rgb="FFC0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sz val="11"/>
      <color rgb="FF000000"/>
      <name val="Calibri1"/>
    </font>
    <font>
      <b/>
      <i/>
      <sz val="12"/>
      <color rgb="FF0066FF"/>
      <name val="Arial Black"/>
      <family val="2"/>
    </font>
    <font>
      <sz val="12"/>
      <color rgb="FF0066FF"/>
      <name val="Arial Black"/>
      <family val="2"/>
    </font>
    <font>
      <sz val="11"/>
      <color rgb="FFFF0000"/>
      <name val="Calibri"/>
      <family val="2"/>
    </font>
    <font>
      <b/>
      <sz val="20"/>
      <color rgb="FF000000"/>
      <name val="Arial Black"/>
      <family val="2"/>
    </font>
    <font>
      <sz val="14"/>
      <color rgb="FF000000"/>
      <name val="Arial Black"/>
      <family val="2"/>
    </font>
    <font>
      <b/>
      <sz val="11"/>
      <color rgb="FF000000"/>
      <name val="Arial Black"/>
      <family val="2"/>
    </font>
    <font>
      <sz val="10"/>
      <color rgb="FF000000"/>
      <name val="Ravie"/>
      <family val="5"/>
    </font>
    <font>
      <b/>
      <sz val="11"/>
      <color rgb="FF009900"/>
      <name val="Arial"/>
      <family val="2"/>
    </font>
    <font>
      <b/>
      <sz val="12"/>
      <color rgb="FF000000"/>
      <name val="Calibri"/>
      <family val="2"/>
    </font>
    <font>
      <b/>
      <sz val="12"/>
      <color rgb="FF0070C0"/>
      <name val="Calibri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9900"/>
      <name val="Arial1"/>
    </font>
    <font>
      <b/>
      <sz val="12"/>
      <color rgb="FFFFFF00"/>
      <name val="Arial Black"/>
      <family val="2"/>
    </font>
    <font>
      <sz val="12"/>
      <color rgb="FF33CC33"/>
      <name val="Arial Black"/>
      <family val="2"/>
    </font>
    <font>
      <sz val="12"/>
      <color theme="1"/>
      <name val="Arial Black"/>
      <family val="2"/>
    </font>
    <font>
      <sz val="11"/>
      <color rgb="FF92D05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9900"/>
      <name val="Calibri"/>
      <family val="2"/>
      <scheme val="minor"/>
    </font>
    <font>
      <b/>
      <sz val="12"/>
      <name val="Arial Black"/>
      <family val="2"/>
    </font>
    <font>
      <b/>
      <sz val="11"/>
      <color rgb="FFC00000"/>
      <name val="Arial Black"/>
      <family val="2"/>
    </font>
    <font>
      <sz val="11"/>
      <color theme="0" tint="-0.249977111117893"/>
      <name val="Calibri"/>
      <family val="2"/>
      <scheme val="minor"/>
    </font>
    <font>
      <b/>
      <sz val="14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1"/>
      <name val="Arial Black"/>
      <family val="2"/>
    </font>
    <font>
      <b/>
      <sz val="11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1"/>
      <name val="Arial Black"/>
      <family val="2"/>
    </font>
    <font>
      <sz val="11"/>
      <name val="Arial Black"/>
      <family val="2"/>
    </font>
    <font>
      <b/>
      <sz val="10"/>
      <color rgb="FF0F06BA"/>
      <name val="Arial Black"/>
      <family val="2"/>
    </font>
    <font>
      <sz val="11"/>
      <color rgb="FFC00000"/>
      <name val="Arial Black"/>
      <family val="2"/>
    </font>
    <font>
      <b/>
      <i/>
      <sz val="18"/>
      <color rgb="FF000099"/>
      <name val="Arial Black"/>
      <family val="2"/>
    </font>
    <font>
      <sz val="11"/>
      <color rgb="FFFF0000"/>
      <name val="Arial Black"/>
      <family val="2"/>
    </font>
    <font>
      <b/>
      <sz val="12"/>
      <color rgb="FF00B050"/>
      <name val="Arial Black"/>
      <family val="2"/>
    </font>
    <font>
      <sz val="11"/>
      <color rgb="FF000000"/>
      <name val="Arial Black"/>
      <family val="2"/>
    </font>
    <font>
      <sz val="10"/>
      <color rgb="FFFF0000"/>
      <name val="Arial Black"/>
      <family val="2"/>
    </font>
    <font>
      <b/>
      <sz val="10"/>
      <color rgb="FF000000"/>
      <name val="Arial Black"/>
      <family val="2"/>
    </font>
    <font>
      <b/>
      <sz val="10"/>
      <color rgb="FF00CC00"/>
      <name val="Arial Black"/>
      <family val="2"/>
    </font>
    <font>
      <b/>
      <sz val="10"/>
      <color rgb="FF0070C0"/>
      <name val="Arial Black"/>
      <family val="2"/>
    </font>
    <font>
      <sz val="10"/>
      <color rgb="FF000000"/>
      <name val="Arial Black"/>
      <family val="2"/>
    </font>
    <font>
      <b/>
      <sz val="16"/>
      <color rgb="FFFF0000"/>
      <name val="Arial Black"/>
      <family val="2"/>
    </font>
    <font>
      <b/>
      <sz val="16"/>
      <color rgb="FF000000"/>
      <name val="Arial Black"/>
      <family val="2"/>
    </font>
    <font>
      <b/>
      <sz val="16"/>
      <color rgb="FF00CC00"/>
      <name val="Arial Black"/>
      <family val="2"/>
    </font>
    <font>
      <b/>
      <sz val="14"/>
      <color rgb="FFC00000"/>
      <name val="Arial Black"/>
      <family val="2"/>
    </font>
    <font>
      <b/>
      <sz val="14"/>
      <color rgb="FF00CC00"/>
      <name val="Arial Black"/>
      <family val="2"/>
    </font>
    <font>
      <sz val="12"/>
      <color theme="1"/>
      <name val="Calibri"/>
      <family val="2"/>
      <scheme val="minor"/>
    </font>
    <font>
      <b/>
      <sz val="11"/>
      <color rgb="FF0F06BA"/>
      <name val="Arial Black"/>
      <family val="2"/>
    </font>
    <font>
      <b/>
      <sz val="11"/>
      <color theme="1"/>
      <name val="Arial Black"/>
      <family val="2"/>
    </font>
    <font>
      <sz val="10"/>
      <color rgb="FF0F06BA"/>
      <name val="Arial Black"/>
      <family val="2"/>
    </font>
    <font>
      <sz val="10"/>
      <color theme="1"/>
      <name val="Arial Black"/>
      <family val="2"/>
    </font>
    <font>
      <b/>
      <sz val="10"/>
      <color rgb="FFFF0000"/>
      <name val="Arial Black"/>
      <family val="2"/>
    </font>
    <font>
      <b/>
      <sz val="10"/>
      <color rgb="FFC00000"/>
      <name val="Arial Black"/>
      <family val="2"/>
    </font>
    <font>
      <b/>
      <sz val="10"/>
      <name val="Arial Black"/>
      <family val="2"/>
    </font>
    <font>
      <b/>
      <i/>
      <sz val="10"/>
      <color rgb="FF0F06BA"/>
      <name val="Arial Black"/>
      <family val="2"/>
    </font>
    <font>
      <sz val="10"/>
      <color rgb="FFC00000"/>
      <name val="Arial Black"/>
      <family val="2"/>
    </font>
    <font>
      <i/>
      <sz val="10"/>
      <color rgb="FF0F06BA"/>
      <name val="Arial Black"/>
      <family val="2"/>
    </font>
    <font>
      <sz val="10"/>
      <name val="Arial Black"/>
      <family val="2"/>
    </font>
    <font>
      <sz val="11"/>
      <color rgb="FFFFFF00"/>
      <name val="Arial Black"/>
      <family val="2"/>
    </font>
    <font>
      <b/>
      <sz val="8"/>
      <color theme="1"/>
      <name val="Arial Black"/>
      <family val="2"/>
    </font>
    <font>
      <sz val="16"/>
      <color theme="1"/>
      <name val="Calibri"/>
      <family val="2"/>
      <scheme val="minor"/>
    </font>
    <font>
      <b/>
      <i/>
      <sz val="16"/>
      <color rgb="FFC00000"/>
      <name val="Arial Black"/>
      <family val="2"/>
    </font>
    <font>
      <sz val="16"/>
      <color rgb="FFC00000"/>
      <name val="Calibri"/>
      <family val="2"/>
      <scheme val="minor"/>
    </font>
    <font>
      <sz val="8"/>
      <name val="Calibri"/>
      <family val="2"/>
      <scheme val="minor"/>
    </font>
    <font>
      <sz val="11"/>
      <color rgb="FF0F06BA"/>
      <name val="Arial Black"/>
      <family val="2"/>
    </font>
    <font>
      <sz val="11"/>
      <color rgb="FF009900"/>
      <name val="Arial Black"/>
      <family val="2"/>
    </font>
    <font>
      <sz val="11"/>
      <color rgb="FF009900"/>
      <name val="Calibri"/>
      <family val="2"/>
      <scheme val="minor"/>
    </font>
    <font>
      <b/>
      <i/>
      <sz val="14"/>
      <color rgb="FF000099"/>
      <name val="Arial Black"/>
      <family val="2"/>
    </font>
    <font>
      <b/>
      <i/>
      <sz val="14"/>
      <color rgb="FF0F06BA"/>
      <name val="Arial Black"/>
      <family val="2"/>
    </font>
    <font>
      <b/>
      <sz val="14"/>
      <name val="Arial Black"/>
      <family val="2"/>
    </font>
    <font>
      <b/>
      <sz val="12"/>
      <color rgb="FF0000FF"/>
      <name val="Arial Black"/>
      <family val="2"/>
    </font>
    <font>
      <sz val="12"/>
      <color rgb="FF0000FF"/>
      <name val="Arial Black"/>
      <family val="2"/>
    </font>
  </fonts>
  <fills count="1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C000"/>
      </patternFill>
    </fill>
    <fill>
      <patternFill patternType="solid">
        <fgColor theme="0" tint="-0.249977111117893"/>
        <bgColor rgb="FFFCE4D6"/>
      </patternFill>
    </fill>
    <fill>
      <patternFill patternType="solid">
        <fgColor theme="0" tint="-0.249977111117893"/>
        <bgColor rgb="FF00B050"/>
      </patternFill>
    </fill>
    <fill>
      <patternFill patternType="solid">
        <fgColor theme="0" tint="-0.499984740745262"/>
        <bgColor rgb="FFFFFF0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rgb="FF92D05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CE4D6"/>
      </patternFill>
    </fill>
    <fill>
      <patternFill patternType="solid">
        <fgColor rgb="FFC0C0C0"/>
        <bgColor rgb="FFFFC000"/>
      </patternFill>
    </fill>
    <fill>
      <patternFill patternType="solid">
        <fgColor rgb="FFC0C0C0"/>
        <bgColor rgb="FFFCE4D6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9BC2E6"/>
      </patternFill>
    </fill>
    <fill>
      <patternFill patternType="solid">
        <fgColor theme="0"/>
        <bgColor rgb="FFFCD5B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2" fillId="0" borderId="0" applyBorder="0" applyProtection="0"/>
  </cellStyleXfs>
  <cellXfs count="359">
    <xf numFmtId="0" fontId="0" fillId="0" borderId="0" xfId="0"/>
    <xf numFmtId="0" fontId="0" fillId="2" borderId="0" xfId="0" applyFill="1"/>
    <xf numFmtId="164" fontId="5" fillId="4" borderId="0" xfId="2" applyFont="1" applyFill="1" applyBorder="1"/>
    <xf numFmtId="164" fontId="2" fillId="2" borderId="0" xfId="2" applyFill="1" applyBorder="1"/>
    <xf numFmtId="164" fontId="2" fillId="2" borderId="0" xfId="2" applyFill="1"/>
    <xf numFmtId="164" fontId="4" fillId="2" borderId="0" xfId="2" applyFont="1" applyFill="1" applyBorder="1"/>
    <xf numFmtId="164" fontId="3" fillId="2" borderId="0" xfId="2" applyFont="1" applyFill="1" applyBorder="1"/>
    <xf numFmtId="0" fontId="44" fillId="2" borderId="0" xfId="0" applyFont="1" applyFill="1"/>
    <xf numFmtId="164" fontId="19" fillId="5" borderId="0" xfId="2" applyFont="1" applyFill="1" applyBorder="1"/>
    <xf numFmtId="165" fontId="23" fillId="4" borderId="0" xfId="2" applyNumberFormat="1" applyFont="1" applyFill="1" applyBorder="1"/>
    <xf numFmtId="165" fontId="25" fillId="2" borderId="0" xfId="2" applyNumberFormat="1" applyFont="1" applyFill="1"/>
    <xf numFmtId="164" fontId="20" fillId="2" borderId="0" xfId="2" applyFont="1" applyFill="1"/>
    <xf numFmtId="0" fontId="6" fillId="2" borderId="0" xfId="0" applyFont="1" applyFill="1"/>
    <xf numFmtId="0" fontId="11" fillId="2" borderId="0" xfId="0" applyFont="1" applyFill="1"/>
    <xf numFmtId="0" fontId="37" fillId="2" borderId="0" xfId="0" applyFont="1" applyFill="1"/>
    <xf numFmtId="0" fontId="36" fillId="2" borderId="0" xfId="0" applyFont="1" applyFill="1"/>
    <xf numFmtId="164" fontId="8" fillId="2" borderId="0" xfId="2" applyFont="1" applyFill="1" applyBorder="1" applyAlignment="1">
      <alignment horizontal="center"/>
    </xf>
    <xf numFmtId="164" fontId="46" fillId="2" borderId="0" xfId="2" applyFont="1" applyFill="1" applyBorder="1" applyAlignment="1">
      <alignment horizontal="center"/>
    </xf>
    <xf numFmtId="167" fontId="46" fillId="2" borderId="0" xfId="2" applyNumberFormat="1" applyFont="1" applyFill="1" applyBorder="1" applyAlignment="1">
      <alignment horizontal="center"/>
    </xf>
    <xf numFmtId="164" fontId="14" fillId="2" borderId="0" xfId="2" applyFont="1" applyFill="1" applyBorder="1" applyAlignment="1">
      <alignment horizontal="center"/>
    </xf>
    <xf numFmtId="0" fontId="50" fillId="2" borderId="0" xfId="0" applyFont="1" applyFill="1"/>
    <xf numFmtId="0" fontId="0" fillId="9" borderId="0" xfId="0" applyFill="1"/>
    <xf numFmtId="0" fontId="0" fillId="10" borderId="0" xfId="0" applyFill="1"/>
    <xf numFmtId="0" fontId="14" fillId="2" borderId="0" xfId="2" applyNumberFormat="1" applyFont="1" applyFill="1" applyBorder="1" applyAlignment="1">
      <alignment horizontal="center"/>
    </xf>
    <xf numFmtId="169" fontId="0" fillId="2" borderId="0" xfId="0" applyNumberFormat="1" applyFill="1"/>
    <xf numFmtId="0" fontId="53" fillId="10" borderId="0" xfId="0" applyFont="1" applyFill="1"/>
    <xf numFmtId="164" fontId="13" fillId="2" borderId="0" xfId="2" applyFont="1" applyFill="1" applyBorder="1" applyAlignment="1">
      <alignment horizontal="center"/>
    </xf>
    <xf numFmtId="0" fontId="34" fillId="2" borderId="0" xfId="0" applyFont="1" applyFill="1"/>
    <xf numFmtId="0" fontId="12" fillId="2" borderId="0" xfId="2" applyNumberFormat="1" applyFont="1" applyFill="1" applyBorder="1" applyAlignment="1">
      <alignment horizontal="center" vertical="center"/>
    </xf>
    <xf numFmtId="0" fontId="8" fillId="2" borderId="0" xfId="2" applyNumberFormat="1" applyFont="1" applyFill="1" applyBorder="1" applyAlignment="1">
      <alignment horizontal="center" vertical="center"/>
    </xf>
    <xf numFmtId="164" fontId="62" fillId="2" borderId="0" xfId="2" applyFont="1" applyFill="1" applyAlignment="1">
      <alignment vertical="center"/>
    </xf>
    <xf numFmtId="164" fontId="63" fillId="2" borderId="0" xfId="2" applyFont="1" applyFill="1" applyAlignment="1">
      <alignment vertical="center"/>
    </xf>
    <xf numFmtId="164" fontId="64" fillId="2" borderId="0" xfId="2" applyFont="1" applyFill="1" applyAlignment="1">
      <alignment vertical="center"/>
    </xf>
    <xf numFmtId="164" fontId="65" fillId="2" borderId="0" xfId="2" applyFont="1" applyFill="1" applyAlignment="1">
      <alignment vertical="center"/>
    </xf>
    <xf numFmtId="164" fontId="66" fillId="2" borderId="0" xfId="2" applyFont="1" applyFill="1" applyBorder="1" applyAlignment="1">
      <alignment vertical="center"/>
    </xf>
    <xf numFmtId="2" fontId="4" fillId="2" borderId="0" xfId="1" applyNumberFormat="1" applyFont="1" applyFill="1" applyBorder="1" applyAlignment="1">
      <alignment horizontal="center" vertical="center"/>
    </xf>
    <xf numFmtId="164" fontId="31" fillId="2" borderId="0" xfId="2" applyFont="1" applyFill="1" applyBorder="1" applyAlignment="1">
      <alignment vertical="center"/>
    </xf>
    <xf numFmtId="164" fontId="71" fillId="2" borderId="0" xfId="2" applyFont="1" applyFill="1" applyBorder="1" applyAlignment="1">
      <alignment vertical="center"/>
    </xf>
    <xf numFmtId="0" fontId="59" fillId="2" borderId="0" xfId="0" applyFont="1" applyFill="1" applyAlignment="1">
      <alignment vertical="center"/>
    </xf>
    <xf numFmtId="164" fontId="46" fillId="2" borderId="0" xfId="2" applyFont="1" applyFill="1" applyBorder="1" applyAlignment="1">
      <alignment horizontal="center" vertical="center"/>
    </xf>
    <xf numFmtId="164" fontId="14" fillId="2" borderId="0" xfId="2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164" fontId="14" fillId="2" borderId="0" xfId="2" applyFont="1" applyFill="1" applyAlignment="1">
      <alignment horizontal="center" vertical="center"/>
    </xf>
    <xf numFmtId="164" fontId="56" fillId="2" borderId="0" xfId="2" applyFont="1" applyFill="1"/>
    <xf numFmtId="0" fontId="75" fillId="2" borderId="0" xfId="0" applyFont="1" applyFill="1"/>
    <xf numFmtId="0" fontId="76" fillId="10" borderId="0" xfId="0" applyFont="1" applyFill="1"/>
    <xf numFmtId="164" fontId="79" fillId="2" borderId="0" xfId="2" applyFont="1" applyFill="1" applyBorder="1" applyAlignment="1">
      <alignment horizontal="center"/>
    </xf>
    <xf numFmtId="165" fontId="81" fillId="2" borderId="0" xfId="2" applyNumberFormat="1" applyFont="1" applyFill="1" applyBorder="1" applyAlignment="1">
      <alignment horizontal="center"/>
    </xf>
    <xf numFmtId="0" fontId="51" fillId="2" borderId="0" xfId="0" applyFont="1" applyFill="1"/>
    <xf numFmtId="164" fontId="46" fillId="2" borderId="0" xfId="2" applyFont="1" applyFill="1" applyBorder="1"/>
    <xf numFmtId="164" fontId="13" fillId="2" borderId="0" xfId="0" applyNumberFormat="1" applyFont="1" applyFill="1" applyAlignment="1">
      <alignment horizontal="center"/>
    </xf>
    <xf numFmtId="164" fontId="14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51" fillId="0" borderId="0" xfId="0" applyFont="1"/>
    <xf numFmtId="0" fontId="74" fillId="0" borderId="0" xfId="0" applyFont="1" applyAlignment="1">
      <alignment horizontal="center"/>
    </xf>
    <xf numFmtId="2" fontId="74" fillId="0" borderId="0" xfId="0" applyNumberFormat="1" applyFont="1" applyAlignment="1">
      <alignment horizontal="center"/>
    </xf>
    <xf numFmtId="0" fontId="3" fillId="2" borderId="0" xfId="2" applyNumberFormat="1" applyFont="1" applyFill="1" applyBorder="1" applyAlignment="1">
      <alignment vertical="center"/>
    </xf>
    <xf numFmtId="164" fontId="87" fillId="3" borderId="0" xfId="2" applyFont="1" applyFill="1" applyBorder="1" applyAlignment="1">
      <alignment vertical="top"/>
    </xf>
    <xf numFmtId="0" fontId="79" fillId="2" borderId="0" xfId="2" applyNumberFormat="1" applyFont="1" applyFill="1" applyBorder="1"/>
    <xf numFmtId="0" fontId="80" fillId="2" borderId="0" xfId="0" applyFont="1" applyFill="1" applyAlignment="1">
      <alignment horizontal="center"/>
    </xf>
    <xf numFmtId="164" fontId="80" fillId="2" borderId="0" xfId="2" applyFont="1" applyFill="1" applyBorder="1" applyAlignment="1">
      <alignment horizontal="center"/>
    </xf>
    <xf numFmtId="0" fontId="82" fillId="2" borderId="0" xfId="0" applyFont="1" applyFill="1" applyAlignment="1">
      <alignment horizontal="center"/>
    </xf>
    <xf numFmtId="168" fontId="82" fillId="2" borderId="0" xfId="2" applyNumberFormat="1" applyFont="1" applyFill="1" applyBorder="1" applyAlignment="1">
      <alignment horizontal="center"/>
    </xf>
    <xf numFmtId="164" fontId="82" fillId="2" borderId="0" xfId="2" applyFont="1" applyFill="1" applyBorder="1" applyAlignment="1">
      <alignment horizontal="center"/>
    </xf>
    <xf numFmtId="164" fontId="80" fillId="3" borderId="0" xfId="2" applyFont="1" applyFill="1" applyBorder="1" applyAlignment="1">
      <alignment horizontal="center"/>
    </xf>
    <xf numFmtId="0" fontId="90" fillId="0" borderId="0" xfId="0" applyFont="1" applyAlignment="1">
      <alignment horizontal="center"/>
    </xf>
    <xf numFmtId="0" fontId="90" fillId="0" borderId="0" xfId="0" applyFont="1"/>
    <xf numFmtId="2" fontId="90" fillId="0" borderId="0" xfId="0" applyNumberFormat="1" applyFont="1" applyAlignment="1">
      <alignment horizontal="center"/>
    </xf>
    <xf numFmtId="0" fontId="91" fillId="0" borderId="0" xfId="0" applyFont="1" applyAlignment="1">
      <alignment horizontal="center"/>
    </xf>
    <xf numFmtId="0" fontId="92" fillId="0" borderId="0" xfId="0" applyFont="1"/>
    <xf numFmtId="2" fontId="91" fillId="0" borderId="0" xfId="0" applyNumberFormat="1" applyFont="1" applyAlignment="1">
      <alignment horizontal="center"/>
    </xf>
    <xf numFmtId="0" fontId="0" fillId="12" borderId="0" xfId="0" applyFill="1"/>
    <xf numFmtId="164" fontId="6" fillId="13" borderId="1" xfId="2" applyFont="1" applyFill="1" applyBorder="1" applyAlignment="1">
      <alignment vertical="center"/>
    </xf>
    <xf numFmtId="164" fontId="12" fillId="13" borderId="1" xfId="2" applyFont="1" applyFill="1" applyBorder="1" applyAlignment="1">
      <alignment horizontal="center" vertical="center"/>
    </xf>
    <xf numFmtId="164" fontId="46" fillId="13" borderId="1" xfId="2" applyFont="1" applyFill="1" applyBorder="1" applyAlignment="1">
      <alignment horizontal="center" vertical="center"/>
    </xf>
    <xf numFmtId="164" fontId="4" fillId="13" borderId="1" xfId="2" applyFont="1" applyFill="1" applyBorder="1" applyAlignment="1">
      <alignment horizontal="center" vertical="center"/>
    </xf>
    <xf numFmtId="0" fontId="46" fillId="12" borderId="1" xfId="2" applyNumberFormat="1" applyFont="1" applyFill="1" applyBorder="1" applyAlignment="1">
      <alignment vertical="center"/>
    </xf>
    <xf numFmtId="0" fontId="13" fillId="12" borderId="1" xfId="2" applyNumberFormat="1" applyFont="1" applyFill="1" applyBorder="1" applyAlignment="1">
      <alignment horizontal="center" vertical="center"/>
    </xf>
    <xf numFmtId="0" fontId="14" fillId="12" borderId="1" xfId="1" applyNumberFormat="1" applyFont="1" applyFill="1" applyBorder="1" applyAlignment="1">
      <alignment horizontal="center" vertical="center"/>
    </xf>
    <xf numFmtId="2" fontId="9" fillId="12" borderId="1" xfId="2" applyNumberFormat="1" applyFont="1" applyFill="1" applyBorder="1" applyAlignment="1">
      <alignment horizontal="center" vertical="center"/>
    </xf>
    <xf numFmtId="0" fontId="13" fillId="12" borderId="1" xfId="0" applyFont="1" applyFill="1" applyBorder="1" applyAlignment="1">
      <alignment horizontal="center" vertical="center"/>
    </xf>
    <xf numFmtId="0" fontId="46" fillId="12" borderId="1" xfId="0" applyFont="1" applyFill="1" applyBorder="1" applyAlignment="1">
      <alignment vertical="center"/>
    </xf>
    <xf numFmtId="164" fontId="14" fillId="12" borderId="0" xfId="2" applyFont="1" applyFill="1" applyBorder="1" applyAlignment="1">
      <alignment horizontal="center" vertical="center"/>
    </xf>
    <xf numFmtId="0" fontId="46" fillId="12" borderId="1" xfId="1" applyNumberFormat="1" applyFont="1" applyFill="1" applyBorder="1" applyAlignment="1">
      <alignment horizontal="center" vertical="center"/>
    </xf>
    <xf numFmtId="164" fontId="7" fillId="12" borderId="1" xfId="2" applyFont="1" applyFill="1" applyBorder="1" applyAlignment="1">
      <alignment vertical="center"/>
    </xf>
    <xf numFmtId="164" fontId="10" fillId="12" borderId="1" xfId="2" applyFont="1" applyFill="1" applyBorder="1" applyAlignment="1">
      <alignment vertical="center"/>
    </xf>
    <xf numFmtId="164" fontId="46" fillId="12" borderId="1" xfId="2" applyFont="1" applyFill="1" applyBorder="1" applyAlignment="1">
      <alignment vertical="center"/>
    </xf>
    <xf numFmtId="164" fontId="9" fillId="12" borderId="1" xfId="2" applyFont="1" applyFill="1" applyBorder="1" applyAlignment="1">
      <alignment vertical="center"/>
    </xf>
    <xf numFmtId="0" fontId="46" fillId="12" borderId="1" xfId="2" applyNumberFormat="1" applyFont="1" applyFill="1" applyBorder="1" applyAlignment="1">
      <alignment horizontal="center" vertical="center"/>
    </xf>
    <xf numFmtId="164" fontId="6" fillId="12" borderId="0" xfId="2" applyFont="1" applyFill="1" applyBorder="1"/>
    <xf numFmtId="164" fontId="10" fillId="12" borderId="0" xfId="2" applyFont="1" applyFill="1" applyBorder="1"/>
    <xf numFmtId="0" fontId="7" fillId="12" borderId="0" xfId="2" applyNumberFormat="1" applyFont="1" applyFill="1" applyBorder="1"/>
    <xf numFmtId="0" fontId="13" fillId="12" borderId="0" xfId="0" applyFont="1" applyFill="1" applyAlignment="1">
      <alignment horizontal="center"/>
    </xf>
    <xf numFmtId="0" fontId="4" fillId="12" borderId="0" xfId="2" applyNumberFormat="1" applyFont="1" applyFill="1" applyBorder="1" applyAlignment="1">
      <alignment horizontal="center"/>
    </xf>
    <xf numFmtId="0" fontId="14" fillId="12" borderId="0" xfId="2" applyNumberFormat="1" applyFont="1" applyFill="1" applyBorder="1" applyAlignment="1">
      <alignment horizontal="center"/>
    </xf>
    <xf numFmtId="164" fontId="7" fillId="12" borderId="0" xfId="2" applyFont="1" applyFill="1" applyBorder="1"/>
    <xf numFmtId="164" fontId="15" fillId="12" borderId="0" xfId="2" applyFont="1" applyFill="1" applyBorder="1"/>
    <xf numFmtId="164" fontId="4" fillId="12" borderId="0" xfId="2" applyFont="1" applyFill="1" applyBorder="1"/>
    <xf numFmtId="165" fontId="8" fillId="12" borderId="0" xfId="2" applyNumberFormat="1" applyFont="1" applyFill="1" applyBorder="1"/>
    <xf numFmtId="164" fontId="58" fillId="14" borderId="0" xfId="2" applyFont="1" applyFill="1" applyBorder="1" applyAlignment="1">
      <alignment vertical="center"/>
    </xf>
    <xf numFmtId="0" fontId="59" fillId="10" borderId="0" xfId="0" applyFont="1" applyFill="1" applyAlignment="1">
      <alignment horizontal="center" vertical="center"/>
    </xf>
    <xf numFmtId="164" fontId="46" fillId="10" borderId="0" xfId="2" applyFont="1" applyFill="1" applyBorder="1" applyAlignment="1">
      <alignment horizontal="center" vertical="center"/>
    </xf>
    <xf numFmtId="164" fontId="14" fillId="10" borderId="0" xfId="2" applyFont="1" applyFill="1" applyBorder="1" applyAlignment="1">
      <alignment horizontal="center" vertical="center"/>
    </xf>
    <xf numFmtId="0" fontId="14" fillId="10" borderId="0" xfId="0" applyFont="1" applyFill="1" applyAlignment="1">
      <alignment horizontal="center" vertical="center"/>
    </xf>
    <xf numFmtId="164" fontId="60" fillId="15" borderId="0" xfId="2" applyFont="1" applyFill="1" applyBorder="1" applyAlignment="1">
      <alignment vertical="center"/>
    </xf>
    <xf numFmtId="2" fontId="61" fillId="10" borderId="0" xfId="2" applyNumberFormat="1" applyFont="1" applyFill="1" applyBorder="1" applyAlignment="1">
      <alignment vertical="center"/>
    </xf>
    <xf numFmtId="2" fontId="61" fillId="10" borderId="0" xfId="2" applyNumberFormat="1" applyFont="1" applyFill="1" applyAlignment="1">
      <alignment vertical="center"/>
    </xf>
    <xf numFmtId="0" fontId="51" fillId="10" borderId="0" xfId="0" applyFont="1" applyFill="1" applyAlignment="1">
      <alignment vertical="center"/>
    </xf>
    <xf numFmtId="0" fontId="46" fillId="10" borderId="0" xfId="2" applyNumberFormat="1" applyFont="1" applyFill="1" applyBorder="1" applyAlignment="1">
      <alignment vertical="center"/>
    </xf>
    <xf numFmtId="0" fontId="13" fillId="10" borderId="0" xfId="2" applyNumberFormat="1" applyFont="1" applyFill="1" applyBorder="1" applyAlignment="1">
      <alignment horizontal="center" vertical="center"/>
    </xf>
    <xf numFmtId="2" fontId="4" fillId="10" borderId="0" xfId="0" applyNumberFormat="1" applyFont="1" applyFill="1" applyAlignment="1">
      <alignment horizontal="center" vertical="center"/>
    </xf>
    <xf numFmtId="0" fontId="42" fillId="10" borderId="0" xfId="0" applyFont="1" applyFill="1" applyAlignment="1">
      <alignment horizontal="center" vertical="center"/>
    </xf>
    <xf numFmtId="0" fontId="3" fillId="12" borderId="0" xfId="2" applyNumberFormat="1" applyFont="1" applyFill="1" applyBorder="1" applyAlignment="1">
      <alignment vertical="center"/>
    </xf>
    <xf numFmtId="0" fontId="12" fillId="12" borderId="0" xfId="2" applyNumberFormat="1" applyFont="1" applyFill="1" applyBorder="1" applyAlignment="1">
      <alignment horizontal="center" vertical="center"/>
    </xf>
    <xf numFmtId="2" fontId="4" fillId="12" borderId="0" xfId="1" applyNumberFormat="1" applyFont="1" applyFill="1" applyBorder="1" applyAlignment="1">
      <alignment horizontal="center" vertical="center"/>
    </xf>
    <xf numFmtId="0" fontId="8" fillId="12" borderId="0" xfId="2" applyNumberFormat="1" applyFont="1" applyFill="1" applyBorder="1" applyAlignment="1">
      <alignment horizontal="center" vertical="center"/>
    </xf>
    <xf numFmtId="0" fontId="8" fillId="12" borderId="0" xfId="0" applyFont="1" applyFill="1" applyAlignment="1">
      <alignment horizontal="center" vertical="center"/>
    </xf>
    <xf numFmtId="0" fontId="43" fillId="12" borderId="0" xfId="0" applyFont="1" applyFill="1"/>
    <xf numFmtId="0" fontId="3" fillId="12" borderId="0" xfId="2" applyNumberFormat="1" applyFont="1" applyFill="1" applyBorder="1"/>
    <xf numFmtId="164" fontId="11" fillId="12" borderId="0" xfId="2" applyFont="1" applyFill="1" applyBorder="1" applyAlignment="1">
      <alignment horizontal="center"/>
    </xf>
    <xf numFmtId="0" fontId="8" fillId="12" borderId="0" xfId="2" applyNumberFormat="1" applyFont="1" applyFill="1" applyBorder="1"/>
    <xf numFmtId="0" fontId="8" fillId="12" borderId="0" xfId="0" applyFont="1" applyFill="1"/>
    <xf numFmtId="164" fontId="10" fillId="12" borderId="0" xfId="2" applyFont="1" applyFill="1"/>
    <xf numFmtId="164" fontId="3" fillId="12" borderId="0" xfId="2" applyFont="1" applyFill="1"/>
    <xf numFmtId="164" fontId="7" fillId="12" borderId="0" xfId="2" applyFont="1" applyFill="1"/>
    <xf numFmtId="164" fontId="11" fillId="12" borderId="0" xfId="2" applyFont="1" applyFill="1"/>
    <xf numFmtId="164" fontId="8" fillId="12" borderId="0" xfId="2" applyFont="1" applyFill="1"/>
    <xf numFmtId="164" fontId="67" fillId="12" borderId="0" xfId="2" applyFont="1" applyFill="1" applyBorder="1" applyAlignment="1">
      <alignment vertical="center"/>
    </xf>
    <xf numFmtId="164" fontId="68" fillId="12" borderId="0" xfId="2" applyFont="1" applyFill="1" applyBorder="1" applyAlignment="1">
      <alignment vertical="center"/>
    </xf>
    <xf numFmtId="164" fontId="12" fillId="13" borderId="4" xfId="2" applyFont="1" applyFill="1" applyBorder="1" applyAlignment="1">
      <alignment horizontal="center" vertical="center"/>
    </xf>
    <xf numFmtId="164" fontId="4" fillId="13" borderId="4" xfId="2" applyFont="1" applyFill="1" applyBorder="1" applyAlignment="1">
      <alignment horizontal="center" vertical="center"/>
    </xf>
    <xf numFmtId="164" fontId="3" fillId="16" borderId="4" xfId="2" applyFont="1" applyFill="1" applyBorder="1" applyAlignment="1">
      <alignment horizontal="center" vertical="center"/>
    </xf>
    <xf numFmtId="164" fontId="7" fillId="12" borderId="4" xfId="2" applyFont="1" applyFill="1" applyBorder="1" applyAlignment="1">
      <alignment horizontal="center" vertical="center"/>
    </xf>
    <xf numFmtId="164" fontId="69" fillId="12" borderId="0" xfId="2" applyFont="1" applyFill="1" applyBorder="1" applyAlignment="1">
      <alignment horizontal="center" vertical="center"/>
    </xf>
    <xf numFmtId="0" fontId="3" fillId="12" borderId="7" xfId="2" applyNumberFormat="1" applyFont="1" applyFill="1" applyBorder="1" applyAlignment="1">
      <alignment vertical="center"/>
    </xf>
    <xf numFmtId="0" fontId="12" fillId="12" borderId="8" xfId="2" applyNumberFormat="1" applyFont="1" applyFill="1" applyBorder="1" applyAlignment="1">
      <alignment horizontal="center" vertical="center"/>
    </xf>
    <xf numFmtId="2" fontId="4" fillId="12" borderId="8" xfId="1" applyNumberFormat="1" applyFont="1" applyFill="1" applyBorder="1" applyAlignment="1">
      <alignment horizontal="center" vertical="center"/>
    </xf>
    <xf numFmtId="0" fontId="8" fillId="12" borderId="8" xfId="2" applyNumberFormat="1" applyFont="1" applyFill="1" applyBorder="1" applyAlignment="1">
      <alignment horizontal="center" vertical="center"/>
    </xf>
    <xf numFmtId="0" fontId="12" fillId="12" borderId="6" xfId="2" applyNumberFormat="1" applyFont="1" applyFill="1" applyBorder="1" applyAlignment="1">
      <alignment horizontal="center" vertical="center"/>
    </xf>
    <xf numFmtId="0" fontId="3" fillId="12" borderId="11" xfId="2" applyNumberFormat="1" applyFont="1" applyFill="1" applyBorder="1" applyAlignment="1">
      <alignment vertical="center"/>
    </xf>
    <xf numFmtId="0" fontId="12" fillId="12" borderId="3" xfId="2" applyNumberFormat="1" applyFont="1" applyFill="1" applyBorder="1" applyAlignment="1">
      <alignment horizontal="center" vertical="center"/>
    </xf>
    <xf numFmtId="0" fontId="3" fillId="12" borderId="11" xfId="2" applyNumberFormat="1" applyFont="1" applyFill="1" applyBorder="1" applyAlignment="1">
      <alignment horizontal="left" vertical="center"/>
    </xf>
    <xf numFmtId="0" fontId="42" fillId="12" borderId="11" xfId="0" applyFont="1" applyFill="1" applyBorder="1"/>
    <xf numFmtId="0" fontId="3" fillId="12" borderId="9" xfId="2" applyNumberFormat="1" applyFont="1" applyFill="1" applyBorder="1" applyAlignment="1">
      <alignment vertical="center"/>
    </xf>
    <xf numFmtId="0" fontId="12" fillId="12" borderId="12" xfId="2" applyNumberFormat="1" applyFont="1" applyFill="1" applyBorder="1" applyAlignment="1">
      <alignment horizontal="center" vertical="center"/>
    </xf>
    <xf numFmtId="2" fontId="4" fillId="12" borderId="12" xfId="1" applyNumberFormat="1" applyFont="1" applyFill="1" applyBorder="1" applyAlignment="1">
      <alignment horizontal="center" vertical="center"/>
    </xf>
    <xf numFmtId="0" fontId="8" fillId="12" borderId="12" xfId="2" applyNumberFormat="1" applyFont="1" applyFill="1" applyBorder="1" applyAlignment="1">
      <alignment horizontal="center" vertical="center"/>
    </xf>
    <xf numFmtId="0" fontId="12" fillId="12" borderId="10" xfId="2" applyNumberFormat="1" applyFont="1" applyFill="1" applyBorder="1" applyAlignment="1">
      <alignment horizontal="center" vertical="center"/>
    </xf>
    <xf numFmtId="164" fontId="16" fillId="4" borderId="0" xfId="2" applyFont="1" applyFill="1" applyBorder="1"/>
    <xf numFmtId="164" fontId="16" fillId="13" borderId="0" xfId="2" applyFont="1" applyFill="1" applyBorder="1"/>
    <xf numFmtId="164" fontId="17" fillId="12" borderId="0" xfId="2" applyFont="1" applyFill="1" applyBorder="1"/>
    <xf numFmtId="164" fontId="19" fillId="16" borderId="0" xfId="2" applyFont="1" applyFill="1" applyBorder="1"/>
    <xf numFmtId="0" fontId="44" fillId="12" borderId="0" xfId="0" applyFont="1" applyFill="1"/>
    <xf numFmtId="0" fontId="45" fillId="12" borderId="0" xfId="0" applyFont="1" applyFill="1"/>
    <xf numFmtId="0" fontId="70" fillId="12" borderId="0" xfId="0" applyFont="1" applyFill="1"/>
    <xf numFmtId="0" fontId="88" fillId="12" borderId="0" xfId="0" applyFont="1" applyFill="1"/>
    <xf numFmtId="0" fontId="86" fillId="12" borderId="0" xfId="0" applyFont="1" applyFill="1"/>
    <xf numFmtId="0" fontId="70" fillId="12" borderId="0" xfId="0" applyFont="1" applyFill="1" applyAlignment="1">
      <alignment horizontal="left"/>
    </xf>
    <xf numFmtId="0" fontId="70" fillId="12" borderId="0" xfId="0" applyFont="1" applyFill="1" applyAlignment="1">
      <alignment horizontal="center"/>
    </xf>
    <xf numFmtId="0" fontId="70" fillId="12" borderId="0" xfId="0" applyFont="1" applyFill="1" applyAlignment="1">
      <alignment horizontal="center" vertical="center"/>
    </xf>
    <xf numFmtId="0" fontId="72" fillId="12" borderId="0" xfId="0" applyFont="1" applyFill="1"/>
    <xf numFmtId="0" fontId="70" fillId="12" borderId="0" xfId="0" applyFont="1" applyFill="1" applyAlignment="1">
      <alignment vertical="center"/>
    </xf>
    <xf numFmtId="16" fontId="0" fillId="12" borderId="0" xfId="0" applyNumberFormat="1" applyFill="1"/>
    <xf numFmtId="169" fontId="0" fillId="12" borderId="0" xfId="0" applyNumberFormat="1" applyFill="1"/>
    <xf numFmtId="0" fontId="50" fillId="12" borderId="0" xfId="0" applyFont="1" applyFill="1"/>
    <xf numFmtId="0" fontId="52" fillId="12" borderId="0" xfId="0" applyFont="1" applyFill="1"/>
    <xf numFmtId="164" fontId="4" fillId="13" borderId="1" xfId="2" applyFont="1" applyFill="1" applyBorder="1" applyAlignment="1">
      <alignment vertical="center"/>
    </xf>
    <xf numFmtId="2" fontId="9" fillId="12" borderId="1" xfId="1" applyNumberFormat="1" applyFont="1" applyFill="1" applyBorder="1" applyAlignment="1">
      <alignment horizontal="center" vertical="center"/>
    </xf>
    <xf numFmtId="1" fontId="46" fillId="12" borderId="1" xfId="0" applyNumberFormat="1" applyFont="1" applyFill="1" applyBorder="1" applyAlignment="1">
      <alignment horizontal="center" vertical="center"/>
    </xf>
    <xf numFmtId="0" fontId="46" fillId="12" borderId="1" xfId="0" applyFont="1" applyFill="1" applyBorder="1" applyAlignment="1">
      <alignment horizontal="center" vertical="center"/>
    </xf>
    <xf numFmtId="0" fontId="13" fillId="12" borderId="5" xfId="2" applyNumberFormat="1" applyFont="1" applyFill="1" applyBorder="1" applyAlignment="1">
      <alignment horizontal="center" vertical="center"/>
    </xf>
    <xf numFmtId="1" fontId="46" fillId="12" borderId="1" xfId="1" applyNumberFormat="1" applyFont="1" applyFill="1" applyBorder="1" applyAlignment="1">
      <alignment horizontal="center" vertical="center"/>
    </xf>
    <xf numFmtId="0" fontId="46" fillId="12" borderId="5" xfId="2" applyNumberFormat="1" applyFont="1" applyFill="1" applyBorder="1" applyAlignment="1">
      <alignment horizontal="left" vertical="center"/>
    </xf>
    <xf numFmtId="1" fontId="46" fillId="12" borderId="1" xfId="2" applyNumberFormat="1" applyFont="1" applyFill="1" applyBorder="1" applyAlignment="1">
      <alignment horizontal="center" vertical="center"/>
    </xf>
    <xf numFmtId="0" fontId="13" fillId="12" borderId="5" xfId="0" applyFont="1" applyFill="1" applyBorder="1" applyAlignment="1">
      <alignment horizontal="center" vertical="center"/>
    </xf>
    <xf numFmtId="2" fontId="9" fillId="12" borderId="1" xfId="0" applyNumberFormat="1" applyFont="1" applyFill="1" applyBorder="1" applyAlignment="1">
      <alignment horizontal="center" vertical="center"/>
    </xf>
    <xf numFmtId="0" fontId="0" fillId="12" borderId="0" xfId="0" applyFill="1" applyAlignment="1">
      <alignment vertical="center"/>
    </xf>
    <xf numFmtId="0" fontId="51" fillId="12" borderId="7" xfId="0" applyFont="1" applyFill="1" applyBorder="1"/>
    <xf numFmtId="0" fontId="51" fillId="12" borderId="8" xfId="0" applyFont="1" applyFill="1" applyBorder="1" applyAlignment="1">
      <alignment horizontal="center"/>
    </xf>
    <xf numFmtId="0" fontId="51" fillId="12" borderId="6" xfId="0" applyFont="1" applyFill="1" applyBorder="1" applyAlignment="1">
      <alignment horizontal="center"/>
    </xf>
    <xf numFmtId="0" fontId="47" fillId="12" borderId="11" xfId="0" applyFont="1" applyFill="1" applyBorder="1"/>
    <xf numFmtId="16" fontId="85" fillId="12" borderId="0" xfId="0" applyNumberFormat="1" applyFont="1" applyFill="1" applyAlignment="1">
      <alignment horizontal="center"/>
    </xf>
    <xf numFmtId="169" fontId="85" fillId="12" borderId="0" xfId="0" applyNumberFormat="1" applyFont="1" applyFill="1" applyAlignment="1">
      <alignment horizontal="center"/>
    </xf>
    <xf numFmtId="16" fontId="85" fillId="12" borderId="3" xfId="0" applyNumberFormat="1" applyFont="1" applyFill="1" applyBorder="1" applyAlignment="1">
      <alignment horizontal="center"/>
    </xf>
    <xf numFmtId="0" fontId="74" fillId="12" borderId="11" xfId="0" applyFont="1" applyFill="1" applyBorder="1"/>
    <xf numFmtId="0" fontId="74" fillId="12" borderId="1" xfId="0" applyFont="1" applyFill="1" applyBorder="1" applyAlignment="1">
      <alignment horizontal="center"/>
    </xf>
    <xf numFmtId="0" fontId="74" fillId="12" borderId="9" xfId="0" applyFont="1" applyFill="1" applyBorder="1"/>
    <xf numFmtId="0" fontId="0" fillId="12" borderId="4" xfId="0" applyFill="1" applyBorder="1"/>
    <xf numFmtId="0" fontId="0" fillId="12" borderId="16" xfId="0" applyFill="1" applyBorder="1"/>
    <xf numFmtId="0" fontId="51" fillId="12" borderId="16" xfId="0" applyFont="1" applyFill="1" applyBorder="1" applyAlignment="1">
      <alignment horizontal="center"/>
    </xf>
    <xf numFmtId="0" fontId="51" fillId="12" borderId="17" xfId="0" applyFont="1" applyFill="1" applyBorder="1" applyAlignment="1">
      <alignment horizontal="center"/>
    </xf>
    <xf numFmtId="16" fontId="85" fillId="12" borderId="18" xfId="0" applyNumberFormat="1" applyFont="1" applyFill="1" applyBorder="1" applyAlignment="1">
      <alignment horizontal="center"/>
    </xf>
    <xf numFmtId="169" fontId="85" fillId="12" borderId="18" xfId="0" applyNumberFormat="1" applyFont="1" applyFill="1" applyBorder="1" applyAlignment="1">
      <alignment horizontal="center"/>
    </xf>
    <xf numFmtId="16" fontId="85" fillId="12" borderId="2" xfId="0" applyNumberFormat="1" applyFont="1" applyFill="1" applyBorder="1" applyAlignment="1">
      <alignment horizontal="center"/>
    </xf>
    <xf numFmtId="164" fontId="56" fillId="13" borderId="19" xfId="2" applyFont="1" applyFill="1" applyBorder="1" applyAlignment="1">
      <alignment horizontal="center" vertical="center"/>
    </xf>
    <xf numFmtId="165" fontId="78" fillId="13" borderId="20" xfId="2" applyNumberFormat="1" applyFont="1" applyFill="1" applyBorder="1"/>
    <xf numFmtId="164" fontId="79" fillId="12" borderId="0" xfId="2" applyFont="1" applyFill="1" applyBorder="1" applyAlignment="1">
      <alignment horizontal="center"/>
    </xf>
    <xf numFmtId="0" fontId="79" fillId="12" borderId="1" xfId="2" applyNumberFormat="1" applyFont="1" applyFill="1" applyBorder="1"/>
    <xf numFmtId="0" fontId="80" fillId="12" borderId="1" xfId="2" applyNumberFormat="1" applyFont="1" applyFill="1" applyBorder="1" applyAlignment="1">
      <alignment horizontal="center"/>
    </xf>
    <xf numFmtId="0" fontId="80" fillId="12" borderId="1" xfId="0" applyFont="1" applyFill="1" applyBorder="1" applyAlignment="1">
      <alignment horizontal="center"/>
    </xf>
    <xf numFmtId="0" fontId="82" fillId="12" borderId="1" xfId="0" applyFont="1" applyFill="1" applyBorder="1" applyAlignment="1">
      <alignment horizontal="center"/>
    </xf>
    <xf numFmtId="0" fontId="82" fillId="12" borderId="1" xfId="2" applyNumberFormat="1" applyFont="1" applyFill="1" applyBorder="1" applyAlignment="1">
      <alignment horizontal="center"/>
    </xf>
    <xf numFmtId="165" fontId="81" fillId="12" borderId="1" xfId="2" applyNumberFormat="1" applyFont="1" applyFill="1" applyBorder="1" applyAlignment="1">
      <alignment horizontal="center"/>
    </xf>
    <xf numFmtId="0" fontId="80" fillId="13" borderId="1" xfId="2" applyNumberFormat="1" applyFont="1" applyFill="1" applyBorder="1" applyAlignment="1">
      <alignment horizontal="center"/>
    </xf>
    <xf numFmtId="0" fontId="80" fillId="11" borderId="1" xfId="2" applyNumberFormat="1" applyFont="1" applyFill="1" applyBorder="1" applyAlignment="1">
      <alignment horizontal="center"/>
    </xf>
    <xf numFmtId="164" fontId="56" fillId="13" borderId="1" xfId="2" applyFont="1" applyFill="1" applyBorder="1" applyAlignment="1">
      <alignment horizontal="center" vertical="center"/>
    </xf>
    <xf numFmtId="165" fontId="78" fillId="13" borderId="1" xfId="2" applyNumberFormat="1" applyFont="1" applyFill="1" applyBorder="1"/>
    <xf numFmtId="164" fontId="80" fillId="11" borderId="1" xfId="2" applyFont="1" applyFill="1" applyBorder="1" applyAlignment="1">
      <alignment horizontal="center"/>
    </xf>
    <xf numFmtId="0" fontId="79" fillId="12" borderId="2" xfId="2" applyNumberFormat="1" applyFont="1" applyFill="1" applyBorder="1"/>
    <xf numFmtId="0" fontId="76" fillId="12" borderId="2" xfId="0" applyFont="1" applyFill="1" applyBorder="1"/>
    <xf numFmtId="0" fontId="83" fillId="12" borderId="2" xfId="0" applyFont="1" applyFill="1" applyBorder="1"/>
    <xf numFmtId="164" fontId="77" fillId="12" borderId="4" xfId="2" applyFont="1" applyFill="1" applyBorder="1"/>
    <xf numFmtId="164" fontId="79" fillId="12" borderId="16" xfId="2" applyFont="1" applyFill="1" applyBorder="1" applyAlignment="1">
      <alignment horizontal="center"/>
    </xf>
    <xf numFmtId="164" fontId="79" fillId="12" borderId="17" xfId="2" applyFont="1" applyFill="1" applyBorder="1" applyAlignment="1">
      <alignment horizontal="center"/>
    </xf>
    <xf numFmtId="164" fontId="77" fillId="13" borderId="2" xfId="2" applyFont="1" applyFill="1" applyBorder="1"/>
    <xf numFmtId="165" fontId="23" fillId="13" borderId="0" xfId="2" applyNumberFormat="1" applyFont="1" applyFill="1" applyBorder="1"/>
    <xf numFmtId="164" fontId="24" fillId="12" borderId="0" xfId="2" applyFont="1" applyFill="1"/>
    <xf numFmtId="166" fontId="26" fillId="12" borderId="0" xfId="0" applyNumberFormat="1" applyFont="1" applyFill="1"/>
    <xf numFmtId="164" fontId="2" fillId="12" borderId="0" xfId="2" applyFill="1"/>
    <xf numFmtId="166" fontId="2" fillId="12" borderId="0" xfId="0" applyNumberFormat="1" applyFont="1" applyFill="1"/>
    <xf numFmtId="0" fontId="29" fillId="12" borderId="0" xfId="0" applyFont="1" applyFill="1"/>
    <xf numFmtId="165" fontId="25" fillId="12" borderId="0" xfId="2" applyNumberFormat="1" applyFont="1" applyFill="1"/>
    <xf numFmtId="164" fontId="22" fillId="12" borderId="0" xfId="2" applyFont="1" applyFill="1"/>
    <xf numFmtId="0" fontId="6" fillId="12" borderId="0" xfId="0" applyFont="1" applyFill="1"/>
    <xf numFmtId="165" fontId="6" fillId="12" borderId="0" xfId="2" applyNumberFormat="1" applyFont="1" applyFill="1" applyBorder="1"/>
    <xf numFmtId="164" fontId="6" fillId="13" borderId="0" xfId="2" applyFont="1" applyFill="1" applyBorder="1"/>
    <xf numFmtId="164" fontId="20" fillId="12" borderId="0" xfId="2" applyFont="1" applyFill="1"/>
    <xf numFmtId="164" fontId="80" fillId="12" borderId="1" xfId="2" applyFont="1" applyFill="1" applyBorder="1" applyAlignment="1">
      <alignment horizontal="center"/>
    </xf>
    <xf numFmtId="164" fontId="82" fillId="12" borderId="1" xfId="2" applyFont="1" applyFill="1" applyBorder="1" applyAlignment="1">
      <alignment horizontal="center"/>
    </xf>
    <xf numFmtId="164" fontId="6" fillId="12" borderId="0" xfId="2" applyFont="1" applyFill="1" applyBorder="1" applyAlignment="1">
      <alignment horizontal="center"/>
    </xf>
    <xf numFmtId="0" fontId="48" fillId="12" borderId="0" xfId="0" applyFont="1" applyFill="1"/>
    <xf numFmtId="0" fontId="14" fillId="12" borderId="0" xfId="0" applyFont="1" applyFill="1"/>
    <xf numFmtId="0" fontId="27" fillId="12" borderId="0" xfId="2" applyNumberFormat="1" applyFont="1" applyFill="1" applyBorder="1" applyAlignment="1">
      <alignment horizontal="center"/>
    </xf>
    <xf numFmtId="164" fontId="27" fillId="12" borderId="0" xfId="2" applyFont="1" applyFill="1" applyBorder="1" applyAlignment="1">
      <alignment horizontal="center"/>
    </xf>
    <xf numFmtId="0" fontId="27" fillId="12" borderId="0" xfId="0" applyFont="1" applyFill="1" applyAlignment="1">
      <alignment horizontal="center"/>
    </xf>
    <xf numFmtId="0" fontId="28" fillId="12" borderId="0" xfId="0" applyFont="1" applyFill="1" applyAlignment="1">
      <alignment horizontal="center"/>
    </xf>
    <xf numFmtId="164" fontId="28" fillId="12" borderId="0" xfId="2" applyFont="1" applyFill="1" applyBorder="1" applyAlignment="1">
      <alignment horizontal="center"/>
    </xf>
    <xf numFmtId="164" fontId="27" fillId="11" borderId="0" xfId="2" applyFont="1" applyFill="1" applyBorder="1" applyAlignment="1">
      <alignment horizontal="center"/>
    </xf>
    <xf numFmtId="165" fontId="9" fillId="12" borderId="0" xfId="2" applyNumberFormat="1" applyFont="1" applyFill="1" applyBorder="1" applyAlignment="1">
      <alignment horizontal="center"/>
    </xf>
    <xf numFmtId="164" fontId="21" fillId="12" borderId="0" xfId="2" applyFont="1" applyFill="1"/>
    <xf numFmtId="164" fontId="21" fillId="12" borderId="0" xfId="2" applyFont="1" applyFill="1" applyBorder="1"/>
    <xf numFmtId="164" fontId="33" fillId="12" borderId="0" xfId="2" applyFont="1" applyFill="1" applyBorder="1"/>
    <xf numFmtId="0" fontId="34" fillId="12" borderId="0" xfId="0" applyFont="1" applyFill="1"/>
    <xf numFmtId="0" fontId="37" fillId="12" borderId="0" xfId="0" applyFont="1" applyFill="1"/>
    <xf numFmtId="0" fontId="36" fillId="12" borderId="0" xfId="0" applyFont="1" applyFill="1"/>
    <xf numFmtId="0" fontId="38" fillId="12" borderId="0" xfId="0" applyFont="1" applyFill="1"/>
    <xf numFmtId="0" fontId="39" fillId="12" borderId="0" xfId="0" applyFont="1" applyFill="1"/>
    <xf numFmtId="0" fontId="3" fillId="12" borderId="0" xfId="0" applyFont="1" applyFill="1"/>
    <xf numFmtId="0" fontId="35" fillId="12" borderId="0" xfId="0" applyFont="1" applyFill="1"/>
    <xf numFmtId="0" fontId="18" fillId="12" borderId="0" xfId="0" applyFont="1" applyFill="1"/>
    <xf numFmtId="0" fontId="32" fillId="12" borderId="0" xfId="0" applyFont="1" applyFill="1"/>
    <xf numFmtId="0" fontId="51" fillId="10" borderId="0" xfId="0" applyFont="1" applyFill="1"/>
    <xf numFmtId="164" fontId="33" fillId="10" borderId="0" xfId="2" applyFont="1" applyFill="1" applyBorder="1"/>
    <xf numFmtId="0" fontId="83" fillId="12" borderId="16" xfId="2" applyNumberFormat="1" applyFont="1" applyFill="1" applyBorder="1" applyAlignment="1">
      <alignment horizontal="center" vertical="center"/>
    </xf>
    <xf numFmtId="0" fontId="84" fillId="7" borderId="0" xfId="0" applyFont="1" applyFill="1" applyAlignment="1">
      <alignment vertical="center"/>
    </xf>
    <xf numFmtId="0" fontId="51" fillId="7" borderId="0" xfId="0" applyFont="1" applyFill="1" applyAlignment="1">
      <alignment vertical="center"/>
    </xf>
    <xf numFmtId="0" fontId="31" fillId="11" borderId="16" xfId="0" applyFont="1" applyFill="1" applyBorder="1" applyAlignment="1">
      <alignment horizontal="center" vertical="center"/>
    </xf>
    <xf numFmtId="0" fontId="51" fillId="7" borderId="7" xfId="0" applyFont="1" applyFill="1" applyBorder="1" applyAlignment="1">
      <alignment horizontal="center" vertical="center"/>
    </xf>
    <xf numFmtId="0" fontId="51" fillId="7" borderId="11" xfId="0" applyFont="1" applyFill="1" applyBorder="1" applyAlignment="1">
      <alignment horizontal="center" vertical="center"/>
    </xf>
    <xf numFmtId="0" fontId="84" fillId="7" borderId="3" xfId="0" applyFont="1" applyFill="1" applyBorder="1" applyAlignment="1">
      <alignment vertical="center"/>
    </xf>
    <xf numFmtId="0" fontId="31" fillId="11" borderId="5" xfId="0" applyFont="1" applyFill="1" applyBorder="1" applyAlignment="1">
      <alignment horizontal="center" vertical="center"/>
    </xf>
    <xf numFmtId="0" fontId="57" fillId="11" borderId="14" xfId="0" applyFont="1" applyFill="1" applyBorder="1" applyAlignment="1">
      <alignment horizontal="center" vertical="center"/>
    </xf>
    <xf numFmtId="0" fontId="4" fillId="18" borderId="15" xfId="0" applyFont="1" applyFill="1" applyBorder="1" applyAlignment="1">
      <alignment horizontal="center" vertical="center"/>
    </xf>
    <xf numFmtId="0" fontId="4" fillId="18" borderId="1" xfId="0" applyFont="1" applyFill="1" applyBorder="1" applyAlignment="1">
      <alignment horizontal="center" vertical="center"/>
    </xf>
    <xf numFmtId="0" fontId="4" fillId="18" borderId="2" xfId="0" applyFont="1" applyFill="1" applyBorder="1" applyAlignment="1">
      <alignment horizontal="center" vertical="center"/>
    </xf>
    <xf numFmtId="0" fontId="46" fillId="12" borderId="7" xfId="0" applyFont="1" applyFill="1" applyBorder="1" applyAlignment="1">
      <alignment vertical="center"/>
    </xf>
    <xf numFmtId="0" fontId="14" fillId="12" borderId="1" xfId="0" applyFont="1" applyFill="1" applyBorder="1" applyAlignment="1">
      <alignment horizontal="center" vertical="center"/>
    </xf>
    <xf numFmtId="0" fontId="46" fillId="12" borderId="11" xfId="0" applyFont="1" applyFill="1" applyBorder="1" applyAlignment="1">
      <alignment vertical="center"/>
    </xf>
    <xf numFmtId="0" fontId="46" fillId="12" borderId="11" xfId="0" applyFont="1" applyFill="1" applyBorder="1" applyAlignment="1">
      <alignment horizontal="left" vertical="center"/>
    </xf>
    <xf numFmtId="0" fontId="54" fillId="12" borderId="1" xfId="0" applyFont="1" applyFill="1" applyBorder="1" applyAlignment="1">
      <alignment horizontal="center" vertical="center"/>
    </xf>
    <xf numFmtId="0" fontId="46" fillId="12" borderId="5" xfId="0" applyFont="1" applyFill="1" applyBorder="1" applyAlignment="1">
      <alignment horizontal="center" vertical="center"/>
    </xf>
    <xf numFmtId="0" fontId="55" fillId="12" borderId="5" xfId="0" applyFont="1" applyFill="1" applyBorder="1" applyAlignment="1">
      <alignment horizontal="center" vertical="center"/>
    </xf>
    <xf numFmtId="0" fontId="46" fillId="12" borderId="4" xfId="0" applyFont="1" applyFill="1" applyBorder="1" applyAlignment="1">
      <alignment horizontal="center" vertical="center"/>
    </xf>
    <xf numFmtId="0" fontId="46" fillId="12" borderId="9" xfId="0" applyFont="1" applyFill="1" applyBorder="1" applyAlignment="1">
      <alignment vertical="center"/>
    </xf>
    <xf numFmtId="0" fontId="51" fillId="7" borderId="9" xfId="0" applyFont="1" applyFill="1" applyBorder="1" applyAlignment="1">
      <alignment horizontal="center" vertical="center"/>
    </xf>
    <xf numFmtId="164" fontId="3" fillId="12" borderId="0" xfId="2" applyFont="1" applyFill="1" applyBorder="1"/>
    <xf numFmtId="164" fontId="8" fillId="12" borderId="0" xfId="2" applyFont="1" applyFill="1" applyBorder="1"/>
    <xf numFmtId="164" fontId="46" fillId="12" borderId="4" xfId="2" applyFont="1" applyFill="1" applyBorder="1" applyAlignment="1">
      <alignment horizontal="center"/>
    </xf>
    <xf numFmtId="164" fontId="12" fillId="12" borderId="4" xfId="2" applyFont="1" applyFill="1" applyBorder="1" applyAlignment="1">
      <alignment horizontal="center"/>
    </xf>
    <xf numFmtId="164" fontId="8" fillId="12" borderId="7" xfId="2" applyFont="1" applyFill="1" applyBorder="1" applyAlignment="1">
      <alignment horizontal="center"/>
    </xf>
    <xf numFmtId="164" fontId="8" fillId="12" borderId="8" xfId="2" applyFont="1" applyFill="1" applyBorder="1" applyAlignment="1">
      <alignment horizontal="center"/>
    </xf>
    <xf numFmtId="164" fontId="46" fillId="12" borderId="8" xfId="2" applyFont="1" applyFill="1" applyBorder="1" applyAlignment="1">
      <alignment horizontal="center"/>
    </xf>
    <xf numFmtId="164" fontId="8" fillId="12" borderId="6" xfId="2" applyFont="1" applyFill="1" applyBorder="1" applyAlignment="1">
      <alignment horizontal="center"/>
    </xf>
    <xf numFmtId="164" fontId="8" fillId="12" borderId="0" xfId="2" applyFont="1" applyFill="1" applyBorder="1" applyAlignment="1">
      <alignment horizontal="center"/>
    </xf>
    <xf numFmtId="164" fontId="14" fillId="12" borderId="6" xfId="0" applyNumberFormat="1" applyFont="1" applyFill="1" applyBorder="1" applyAlignment="1">
      <alignment horizontal="center"/>
    </xf>
    <xf numFmtId="164" fontId="41" fillId="12" borderId="0" xfId="2" applyFont="1" applyFill="1" applyBorder="1" applyAlignment="1">
      <alignment horizontal="center"/>
    </xf>
    <xf numFmtId="164" fontId="14" fillId="12" borderId="7" xfId="2" applyFont="1" applyFill="1" applyBorder="1" applyAlignment="1">
      <alignment horizontal="center"/>
    </xf>
    <xf numFmtId="164" fontId="14" fillId="12" borderId="8" xfId="2" applyFont="1" applyFill="1" applyBorder="1" applyAlignment="1">
      <alignment horizontal="center"/>
    </xf>
    <xf numFmtId="164" fontId="42" fillId="12" borderId="0" xfId="0" applyNumberFormat="1" applyFont="1" applyFill="1" applyAlignment="1">
      <alignment horizontal="center"/>
    </xf>
    <xf numFmtId="164" fontId="3" fillId="12" borderId="7" xfId="2" applyFont="1" applyFill="1" applyBorder="1"/>
    <xf numFmtId="167" fontId="46" fillId="12" borderId="8" xfId="2" applyNumberFormat="1" applyFont="1" applyFill="1" applyBorder="1" applyAlignment="1">
      <alignment horizontal="center"/>
    </xf>
    <xf numFmtId="164" fontId="13" fillId="12" borderId="8" xfId="0" applyNumberFormat="1" applyFont="1" applyFill="1" applyBorder="1" applyAlignment="1">
      <alignment horizontal="center"/>
    </xf>
    <xf numFmtId="164" fontId="13" fillId="12" borderId="8" xfId="2" applyFont="1" applyFill="1" applyBorder="1" applyAlignment="1">
      <alignment horizontal="center"/>
    </xf>
    <xf numFmtId="0" fontId="14" fillId="12" borderId="8" xfId="2" applyNumberFormat="1" applyFont="1" applyFill="1" applyBorder="1" applyAlignment="1">
      <alignment horizontal="center"/>
    </xf>
    <xf numFmtId="164" fontId="14" fillId="12" borderId="8" xfId="0" applyNumberFormat="1" applyFont="1" applyFill="1" applyBorder="1" applyAlignment="1">
      <alignment horizontal="center"/>
    </xf>
    <xf numFmtId="164" fontId="13" fillId="12" borderId="6" xfId="0" applyNumberFormat="1" applyFont="1" applyFill="1" applyBorder="1" applyAlignment="1">
      <alignment horizontal="center"/>
    </xf>
    <xf numFmtId="164" fontId="3" fillId="12" borderId="11" xfId="2" applyFont="1" applyFill="1" applyBorder="1"/>
    <xf numFmtId="167" fontId="46" fillId="12" borderId="0" xfId="2" applyNumberFormat="1" applyFont="1" applyFill="1" applyBorder="1" applyAlignment="1">
      <alignment horizontal="center"/>
    </xf>
    <xf numFmtId="164" fontId="13" fillId="12" borderId="0" xfId="0" applyNumberFormat="1" applyFont="1" applyFill="1" applyAlignment="1">
      <alignment horizontal="center"/>
    </xf>
    <xf numFmtId="164" fontId="46" fillId="12" borderId="0" xfId="2" applyFont="1" applyFill="1" applyBorder="1" applyAlignment="1">
      <alignment horizontal="center"/>
    </xf>
    <xf numFmtId="164" fontId="13" fillId="12" borderId="0" xfId="2" applyFont="1" applyFill="1" applyBorder="1" applyAlignment="1">
      <alignment horizontal="center"/>
    </xf>
    <xf numFmtId="164" fontId="14" fillId="12" borderId="0" xfId="0" applyNumberFormat="1" applyFont="1" applyFill="1" applyAlignment="1">
      <alignment horizontal="center"/>
    </xf>
    <xf numFmtId="0" fontId="14" fillId="12" borderId="0" xfId="0" applyFont="1" applyFill="1" applyAlignment="1">
      <alignment horizontal="center"/>
    </xf>
    <xf numFmtId="164" fontId="14" fillId="12" borderId="0" xfId="2" applyFont="1" applyFill="1" applyBorder="1" applyAlignment="1">
      <alignment horizontal="center"/>
    </xf>
    <xf numFmtId="164" fontId="13" fillId="12" borderId="3" xfId="0" applyNumberFormat="1" applyFont="1" applyFill="1" applyBorder="1" applyAlignment="1">
      <alignment horizontal="center"/>
    </xf>
    <xf numFmtId="0" fontId="46" fillId="12" borderId="0" xfId="2" applyNumberFormat="1" applyFont="1" applyFill="1" applyBorder="1" applyAlignment="1">
      <alignment horizontal="center"/>
    </xf>
    <xf numFmtId="0" fontId="46" fillId="12" borderId="11" xfId="2" applyNumberFormat="1" applyFont="1" applyFill="1" applyBorder="1"/>
    <xf numFmtId="164" fontId="3" fillId="12" borderId="9" xfId="2" applyFont="1" applyFill="1" applyBorder="1"/>
    <xf numFmtId="167" fontId="46" fillId="12" borderId="12" xfId="2" applyNumberFormat="1" applyFont="1" applyFill="1" applyBorder="1" applyAlignment="1">
      <alignment horizontal="center"/>
    </xf>
    <xf numFmtId="164" fontId="13" fillId="12" borderId="12" xfId="0" applyNumberFormat="1" applyFont="1" applyFill="1" applyBorder="1" applyAlignment="1">
      <alignment horizontal="center"/>
    </xf>
    <xf numFmtId="164" fontId="8" fillId="12" borderId="12" xfId="2" applyFont="1" applyFill="1" applyBorder="1" applyAlignment="1">
      <alignment horizontal="center"/>
    </xf>
    <xf numFmtId="164" fontId="46" fillId="12" borderId="12" xfId="2" applyFont="1" applyFill="1" applyBorder="1" applyAlignment="1">
      <alignment horizontal="center"/>
    </xf>
    <xf numFmtId="164" fontId="13" fillId="12" borderId="12" xfId="2" applyFont="1" applyFill="1" applyBorder="1" applyAlignment="1">
      <alignment horizontal="center"/>
    </xf>
    <xf numFmtId="164" fontId="14" fillId="12" borderId="12" xfId="0" applyNumberFormat="1" applyFont="1" applyFill="1" applyBorder="1" applyAlignment="1">
      <alignment horizontal="center"/>
    </xf>
    <xf numFmtId="164" fontId="13" fillId="12" borderId="10" xfId="0" applyNumberFormat="1" applyFont="1" applyFill="1" applyBorder="1" applyAlignment="1">
      <alignment horizontal="center"/>
    </xf>
    <xf numFmtId="0" fontId="51" fillId="0" borderId="0" xfId="0" applyFont="1" applyAlignment="1">
      <alignment horizontal="center"/>
    </xf>
    <xf numFmtId="0" fontId="6" fillId="13" borderId="1" xfId="2" applyNumberFormat="1" applyFont="1" applyFill="1" applyBorder="1" applyAlignment="1">
      <alignment vertical="center"/>
    </xf>
    <xf numFmtId="0" fontId="42" fillId="12" borderId="0" xfId="0" applyFont="1" applyFill="1" applyAlignment="1">
      <alignment horizontal="center"/>
    </xf>
    <xf numFmtId="0" fontId="8" fillId="12" borderId="12" xfId="0" applyFont="1" applyFill="1" applyBorder="1" applyAlignment="1">
      <alignment horizontal="center" vertical="center"/>
    </xf>
    <xf numFmtId="0" fontId="46" fillId="13" borderId="1" xfId="2" applyNumberFormat="1" applyFont="1" applyFill="1" applyBorder="1" applyAlignment="1">
      <alignment vertical="center"/>
    </xf>
    <xf numFmtId="0" fontId="12" fillId="13" borderId="5" xfId="2" applyNumberFormat="1" applyFont="1" applyFill="1" applyBorder="1" applyAlignment="1">
      <alignment horizontal="center" vertical="center"/>
    </xf>
    <xf numFmtId="2" fontId="4" fillId="13" borderId="1" xfId="2" applyNumberFormat="1" applyFont="1" applyFill="1" applyBorder="1" applyAlignment="1">
      <alignment horizontal="center" vertical="center"/>
    </xf>
    <xf numFmtId="1" fontId="46" fillId="13" borderId="1" xfId="2" applyNumberFormat="1" applyFont="1" applyFill="1" applyBorder="1" applyAlignment="1">
      <alignment horizontal="center" vertical="center"/>
    </xf>
    <xf numFmtId="0" fontId="46" fillId="13" borderId="5" xfId="2" applyNumberFormat="1" applyFont="1" applyFill="1" applyBorder="1" applyAlignment="1">
      <alignment vertical="center"/>
    </xf>
    <xf numFmtId="0" fontId="54" fillId="12" borderId="11" xfId="0" applyFont="1" applyFill="1" applyBorder="1"/>
    <xf numFmtId="0" fontId="51" fillId="12" borderId="8" xfId="0" applyFont="1" applyFill="1" applyBorder="1"/>
    <xf numFmtId="0" fontId="47" fillId="12" borderId="0" xfId="0" applyFont="1" applyFill="1"/>
    <xf numFmtId="0" fontId="73" fillId="12" borderId="11" xfId="0" applyFont="1" applyFill="1" applyBorder="1" applyAlignment="1">
      <alignment horizontal="center"/>
    </xf>
    <xf numFmtId="0" fontId="73" fillId="12" borderId="0" xfId="0" applyFont="1" applyFill="1" applyAlignment="1">
      <alignment horizontal="center"/>
    </xf>
    <xf numFmtId="0" fontId="73" fillId="12" borderId="9" xfId="0" applyFont="1" applyFill="1" applyBorder="1" applyAlignment="1">
      <alignment horizontal="center"/>
    </xf>
    <xf numFmtId="0" fontId="52" fillId="12" borderId="0" xfId="0" applyFont="1" applyFill="1" applyAlignment="1">
      <alignment horizontal="center"/>
    </xf>
    <xf numFmtId="165" fontId="74" fillId="12" borderId="0" xfId="0" applyNumberFormat="1" applyFont="1" applyFill="1" applyAlignment="1">
      <alignment horizontal="center"/>
    </xf>
    <xf numFmtId="0" fontId="52" fillId="10" borderId="0" xfId="0" applyFont="1" applyFill="1" applyAlignment="1">
      <alignment horizontal="center"/>
    </xf>
    <xf numFmtId="0" fontId="74" fillId="10" borderId="0" xfId="0" applyFont="1" applyFill="1" applyAlignment="1">
      <alignment horizontal="center"/>
    </xf>
    <xf numFmtId="164" fontId="74" fillId="10" borderId="0" xfId="0" applyNumberFormat="1" applyFont="1" applyFill="1" applyAlignment="1">
      <alignment horizontal="center"/>
    </xf>
    <xf numFmtId="0" fontId="79" fillId="13" borderId="2" xfId="2" applyNumberFormat="1" applyFont="1" applyFill="1" applyBorder="1"/>
    <xf numFmtId="0" fontId="14" fillId="12" borderId="12" xfId="2" applyNumberFormat="1" applyFont="1" applyFill="1" applyBorder="1" applyAlignment="1">
      <alignment horizontal="center"/>
    </xf>
    <xf numFmtId="0" fontId="46" fillId="12" borderId="12" xfId="2" applyNumberFormat="1" applyFont="1" applyFill="1" applyBorder="1" applyAlignment="1">
      <alignment horizontal="center"/>
    </xf>
    <xf numFmtId="164" fontId="46" fillId="12" borderId="0" xfId="2" applyFont="1" applyFill="1" applyBorder="1"/>
    <xf numFmtId="0" fontId="96" fillId="12" borderId="13" xfId="0" applyFont="1" applyFill="1" applyBorder="1" applyAlignment="1">
      <alignment horizontal="center" vertical="center"/>
    </xf>
    <xf numFmtId="0" fontId="96" fillId="12" borderId="15" xfId="0" applyFont="1" applyFill="1" applyBorder="1" applyAlignment="1">
      <alignment horizontal="center" vertical="center"/>
    </xf>
    <xf numFmtId="0" fontId="97" fillId="12" borderId="1" xfId="0" applyFont="1" applyFill="1" applyBorder="1" applyAlignment="1">
      <alignment horizontal="center" vertical="center"/>
    </xf>
    <xf numFmtId="0" fontId="96" fillId="12" borderId="1" xfId="0" applyFont="1" applyFill="1" applyBorder="1" applyAlignment="1">
      <alignment horizontal="center" vertical="center"/>
    </xf>
    <xf numFmtId="0" fontId="96" fillId="12" borderId="6" xfId="0" applyFont="1" applyFill="1" applyBorder="1" applyAlignment="1">
      <alignment horizontal="center" vertical="center"/>
    </xf>
    <xf numFmtId="0" fontId="59" fillId="10" borderId="0" xfId="0" applyFont="1" applyFill="1" applyAlignment="1">
      <alignment horizontal="center"/>
    </xf>
    <xf numFmtId="0" fontId="59" fillId="2" borderId="0" xfId="0" applyFont="1" applyFill="1" applyAlignment="1">
      <alignment horizontal="center"/>
    </xf>
    <xf numFmtId="0" fontId="8" fillId="12" borderId="8" xfId="0" applyFont="1" applyFill="1" applyBorder="1" applyAlignment="1">
      <alignment horizontal="center" vertical="center"/>
    </xf>
    <xf numFmtId="164" fontId="93" fillId="14" borderId="0" xfId="2" applyFont="1" applyFill="1" applyBorder="1" applyAlignment="1">
      <alignment vertical="center"/>
    </xf>
    <xf numFmtId="164" fontId="70" fillId="4" borderId="0" xfId="2" applyFont="1" applyFill="1" applyBorder="1" applyAlignment="1">
      <alignment horizontal="center" vertical="center"/>
    </xf>
    <xf numFmtId="164" fontId="94" fillId="3" borderId="0" xfId="2" applyFont="1" applyFill="1" applyBorder="1" applyAlignment="1">
      <alignment horizontal="center" vertical="center"/>
    </xf>
    <xf numFmtId="164" fontId="56" fillId="4" borderId="0" xfId="2" applyFont="1" applyFill="1" applyBorder="1" applyAlignment="1">
      <alignment horizontal="center"/>
    </xf>
    <xf numFmtId="0" fontId="6" fillId="13" borderId="0" xfId="0" applyFont="1" applyFill="1"/>
    <xf numFmtId="164" fontId="6" fillId="13" borderId="0" xfId="2" applyFont="1" applyFill="1" applyBorder="1"/>
    <xf numFmtId="0" fontId="30" fillId="6" borderId="8" xfId="0" applyFont="1" applyFill="1" applyBorder="1" applyAlignment="1">
      <alignment horizontal="center" vertical="center"/>
    </xf>
    <xf numFmtId="0" fontId="30" fillId="6" borderId="6" xfId="0" applyFont="1" applyFill="1" applyBorder="1" applyAlignment="1">
      <alignment horizontal="center" vertical="center"/>
    </xf>
    <xf numFmtId="0" fontId="0" fillId="17" borderId="0" xfId="0" applyFill="1"/>
    <xf numFmtId="0" fontId="40" fillId="8" borderId="0" xfId="0" applyFont="1" applyFill="1" applyAlignment="1">
      <alignment vertical="center"/>
    </xf>
    <xf numFmtId="0" fontId="70" fillId="2" borderId="0" xfId="2" applyNumberFormat="1" applyFont="1" applyFill="1" applyBorder="1" applyAlignment="1">
      <alignment horizontal="center" vertical="center"/>
    </xf>
    <xf numFmtId="164" fontId="80" fillId="11" borderId="1" xfId="2" applyNumberFormat="1" applyFont="1" applyFill="1" applyBorder="1" applyAlignment="1">
      <alignment horizontal="center"/>
    </xf>
  </cellXfs>
  <cellStyles count="3">
    <cellStyle name="Excel Built-in Normal" xfId="2" xr:uid="{536EA266-E649-48CA-BD1B-DD09516D82DA}"/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C0C0C0"/>
      <color rgb="FF0F06BA"/>
      <color rgb="FF009900"/>
      <color rgb="FFD66314"/>
      <color rgb="FFDDDDDD"/>
      <color rgb="FFEAEAEA"/>
      <color rgb="FF00CC00"/>
      <color rgb="FF669900"/>
      <color rgb="FF33CC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335280</xdr:colOff>
      <xdr:row>0</xdr:row>
      <xdr:rowOff>0</xdr:rowOff>
    </xdr:from>
    <xdr:ext cx="4061460" cy="5273040"/>
    <xdr:sp macro="" textlink="">
      <xdr:nvSpPr>
        <xdr:cNvPr id="9" name="Rechthoek 8">
          <a:extLst>
            <a:ext uri="{FF2B5EF4-FFF2-40B4-BE49-F238E27FC236}">
              <a16:creationId xmlns:a16="http://schemas.microsoft.com/office/drawing/2014/main" id="{2284D65F-9EDB-4018-82B3-2D04C876AF33}"/>
            </a:ext>
          </a:extLst>
        </xdr:cNvPr>
        <xdr:cNvSpPr/>
      </xdr:nvSpPr>
      <xdr:spPr>
        <a:xfrm>
          <a:off x="7040880" y="0"/>
          <a:ext cx="4061460" cy="527304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nl-NL" sz="1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Sjoeldatums</a:t>
          </a:r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2025-2026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10 september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24 september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8 oktober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22 oktober  Jaarvergadering + sjoelen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5 november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19 november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3 december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17 december Kerst-Bingo sjoelavond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14 januari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21 januari Gezellige Sjoelavond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28 januari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400" b="0" baseline="0"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  11 februari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400" b="0" baseline="0"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Koppeltoernooi 14 februari --&gt; --&gt; --&gt;</a:t>
          </a:r>
          <a:endParaRPr lang="nl-NL" sz="1400" b="0">
            <a:effectLst/>
            <a:latin typeface="+mn-lt"/>
          </a:endParaRP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25 februari        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11 maart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25 maart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8 april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22 april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6 mei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Bingo sjoelen + prijsuitreiking</a:t>
          </a:r>
        </a:p>
        <a:p>
          <a:pPr algn="ctr"/>
          <a:endParaRPr lang="nl-NL" sz="1400" b="0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endParaRPr lang="nl-NL" sz="1400" b="0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endParaRPr lang="nl-NL" sz="1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1</xdr:colOff>
      <xdr:row>0</xdr:row>
      <xdr:rowOff>0</xdr:rowOff>
    </xdr:from>
    <xdr:to>
      <xdr:col>11</xdr:col>
      <xdr:colOff>76200</xdr:colOff>
      <xdr:row>26</xdr:row>
      <xdr:rowOff>39851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3911CB53-44CE-3783-7C1B-B9B3D264E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6781799" cy="4794731"/>
        </a:xfrm>
        <a:prstGeom prst="rect">
          <a:avLst/>
        </a:prstGeom>
      </xdr:spPr>
    </xdr:pic>
    <xdr:clientData/>
  </xdr:twoCellAnchor>
  <xdr:twoCellAnchor editAs="oneCell">
    <xdr:from>
      <xdr:col>17</xdr:col>
      <xdr:colOff>528803</xdr:colOff>
      <xdr:row>0</xdr:row>
      <xdr:rowOff>0</xdr:rowOff>
    </xdr:from>
    <xdr:to>
      <xdr:col>23</xdr:col>
      <xdr:colOff>200127</xdr:colOff>
      <xdr:row>25</xdr:row>
      <xdr:rowOff>137159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F78212E-664A-B8A7-9F2D-FC7792BC8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2003" y="0"/>
          <a:ext cx="3328924" cy="47091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356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4AF5DE08-E5C3-4D7B-A997-FDDCDEB73EEE}"/>
            </a:ext>
          </a:extLst>
        </xdr:cNvPr>
        <xdr:cNvSpPr/>
      </xdr:nvSpPr>
      <xdr:spPr>
        <a:xfrm>
          <a:off x="6265383" y="238160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9</xdr:row>
      <xdr:rowOff>0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68571F18-65AF-4BA4-A235-252F5F6AE21D}"/>
            </a:ext>
          </a:extLst>
        </xdr:cNvPr>
        <xdr:cNvSpPr/>
      </xdr:nvSpPr>
      <xdr:spPr>
        <a:xfrm>
          <a:off x="8541858" y="2295881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EFFE1-EBB1-4742-BB49-FE37FA876394}">
  <dimension ref="A1:CG166"/>
  <sheetViews>
    <sheetView tabSelected="1" zoomScaleNormal="100" workbookViewId="0">
      <selection activeCell="R27" sqref="R27"/>
    </sheetView>
  </sheetViews>
  <sheetFormatPr defaultRowHeight="14.4"/>
  <sheetData>
    <row r="1" spans="1:8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</row>
    <row r="2" spans="1:8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</row>
    <row r="3" spans="1:8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</row>
    <row r="4" spans="1:8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</row>
    <row r="5" spans="1:8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</row>
    <row r="6" spans="1:8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</row>
    <row r="7" spans="1:8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</row>
    <row r="8" spans="1:8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</row>
    <row r="9" spans="1:8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</row>
    <row r="10" spans="1:8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</row>
    <row r="11" spans="1:8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</row>
    <row r="12" spans="1:8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</row>
    <row r="13" spans="1:8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</row>
    <row r="14" spans="1:8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</row>
    <row r="15" spans="1:8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</row>
    <row r="16" spans="1:8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</row>
    <row r="17" spans="1:8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</row>
    <row r="18" spans="1:8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</row>
    <row r="19" spans="1:8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</row>
    <row r="20" spans="1:8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</row>
    <row r="21" spans="1:8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</row>
    <row r="22" spans="1:8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</row>
    <row r="23" spans="1:8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</row>
    <row r="24" spans="1:8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</row>
    <row r="25" spans="1:8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</row>
    <row r="26" spans="1:8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</row>
    <row r="27" spans="1:8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</row>
    <row r="28" spans="1:8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</row>
    <row r="29" spans="1:8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</row>
    <row r="30" spans="1:8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</row>
    <row r="31" spans="1:8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</row>
    <row r="32" spans="1:8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</row>
    <row r="33" spans="1:8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</row>
    <row r="34" spans="1:8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</row>
    <row r="35" spans="1:8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</row>
    <row r="36" spans="1:8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</row>
    <row r="37" spans="1:8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</row>
    <row r="38" spans="1:8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</row>
    <row r="39" spans="1:8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</row>
    <row r="40" spans="1:8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</row>
    <row r="41" spans="1:8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</row>
    <row r="42" spans="1:8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</row>
    <row r="43" spans="1:8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</row>
    <row r="44" spans="1:8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</row>
    <row r="45" spans="1:8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</row>
    <row r="46" spans="1:8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</row>
    <row r="47" spans="1:8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</row>
    <row r="48" spans="1:8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</row>
    <row r="49" spans="1:8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F49" s="21"/>
      <c r="CG49" s="21"/>
    </row>
    <row r="50" spans="1:8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</row>
    <row r="51" spans="1:8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</row>
    <row r="52" spans="1:8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</row>
    <row r="53" spans="1:8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  <c r="BU53" s="21"/>
      <c r="BV53" s="21"/>
      <c r="BW53" s="21"/>
      <c r="BX53" s="21"/>
      <c r="BY53" s="21"/>
      <c r="BZ53" s="21"/>
      <c r="CA53" s="21"/>
      <c r="CB53" s="21"/>
      <c r="CC53" s="21"/>
      <c r="CD53" s="21"/>
      <c r="CE53" s="21"/>
      <c r="CF53" s="21"/>
      <c r="CG53" s="21"/>
    </row>
    <row r="54" spans="1:8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</row>
    <row r="55" spans="1:8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</row>
    <row r="56" spans="1:8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</row>
    <row r="57" spans="1:8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</row>
    <row r="58" spans="1:8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</row>
    <row r="59" spans="1:8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</row>
    <row r="60" spans="1:8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</row>
    <row r="61" spans="1:8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1"/>
      <c r="CA61" s="21"/>
      <c r="CB61" s="21"/>
      <c r="CC61" s="21"/>
      <c r="CD61" s="21"/>
      <c r="CE61" s="21"/>
      <c r="CF61" s="21"/>
      <c r="CG61" s="21"/>
    </row>
    <row r="62" spans="1:8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  <c r="BU62" s="21"/>
      <c r="BV62" s="21"/>
      <c r="BW62" s="21"/>
      <c r="BX62" s="21"/>
      <c r="BY62" s="21"/>
      <c r="BZ62" s="21"/>
      <c r="CA62" s="21"/>
      <c r="CB62" s="21"/>
      <c r="CC62" s="21"/>
      <c r="CD62" s="21"/>
      <c r="CE62" s="21"/>
      <c r="CF62" s="21"/>
      <c r="CG62" s="21"/>
    </row>
    <row r="63" spans="1:8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1"/>
      <c r="CA63" s="21"/>
      <c r="CB63" s="21"/>
      <c r="CC63" s="21"/>
      <c r="CD63" s="21"/>
      <c r="CE63" s="21"/>
      <c r="CF63" s="21"/>
      <c r="CG63" s="21"/>
    </row>
    <row r="64" spans="1:8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21"/>
      <c r="CC64" s="21"/>
      <c r="CD64" s="21"/>
      <c r="CE64" s="21"/>
      <c r="CF64" s="21"/>
      <c r="CG64" s="21"/>
    </row>
    <row r="65" spans="1:8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21"/>
      <c r="CC65" s="21"/>
      <c r="CD65" s="21"/>
      <c r="CE65" s="21"/>
      <c r="CF65" s="21"/>
      <c r="CG65" s="21"/>
    </row>
    <row r="66" spans="1:8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</row>
    <row r="67" spans="1:8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</row>
    <row r="68" spans="1:85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</row>
    <row r="69" spans="1:85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  <c r="BW69" s="21"/>
      <c r="BX69" s="21"/>
      <c r="BY69" s="21"/>
      <c r="BZ69" s="21"/>
      <c r="CA69" s="21"/>
      <c r="CB69" s="21"/>
      <c r="CC69" s="21"/>
      <c r="CD69" s="21"/>
      <c r="CE69" s="21"/>
      <c r="CF69" s="21"/>
      <c r="CG69" s="21"/>
    </row>
    <row r="70" spans="1:85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</row>
    <row r="71" spans="1:8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  <c r="BZ71" s="21"/>
      <c r="CA71" s="21"/>
      <c r="CB71" s="21"/>
      <c r="CC71" s="21"/>
      <c r="CD71" s="21"/>
      <c r="CE71" s="21"/>
      <c r="CF71" s="21"/>
      <c r="CG71" s="21"/>
    </row>
    <row r="72" spans="1:8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21"/>
      <c r="CC72" s="21"/>
      <c r="CD72" s="21"/>
      <c r="CE72" s="21"/>
      <c r="CF72" s="21"/>
      <c r="CG72" s="21"/>
    </row>
    <row r="73" spans="1:85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21"/>
      <c r="CC73" s="21"/>
      <c r="CD73" s="21"/>
      <c r="CE73" s="21"/>
      <c r="CF73" s="21"/>
      <c r="CG73" s="21"/>
    </row>
    <row r="74" spans="1:85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21"/>
      <c r="CC74" s="21"/>
      <c r="CD74" s="21"/>
      <c r="CE74" s="21"/>
      <c r="CF74" s="21"/>
      <c r="CG74" s="21"/>
    </row>
    <row r="75" spans="1:8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21"/>
      <c r="CC75" s="21"/>
      <c r="CD75" s="21"/>
      <c r="CE75" s="21"/>
      <c r="CF75" s="21"/>
      <c r="CG75" s="21"/>
    </row>
    <row r="76" spans="1:85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</row>
    <row r="77" spans="1:85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21"/>
      <c r="CC77" s="21"/>
      <c r="CD77" s="21"/>
      <c r="CE77" s="21"/>
      <c r="CF77" s="21"/>
      <c r="CG77" s="21"/>
    </row>
    <row r="78" spans="1:85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21"/>
      <c r="CC78" s="21"/>
      <c r="CD78" s="21"/>
      <c r="CE78" s="21"/>
      <c r="CF78" s="21"/>
      <c r="CG78" s="21"/>
    </row>
    <row r="79" spans="1:85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1"/>
      <c r="BV79" s="21"/>
      <c r="BW79" s="21"/>
      <c r="BX79" s="21"/>
      <c r="BY79" s="21"/>
      <c r="BZ79" s="21"/>
      <c r="CA79" s="21"/>
      <c r="CB79" s="21"/>
      <c r="CC79" s="21"/>
      <c r="CD79" s="21"/>
      <c r="CE79" s="21"/>
      <c r="CF79" s="21"/>
      <c r="CG79" s="21"/>
    </row>
    <row r="80" spans="1:8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21"/>
      <c r="CC80" s="21"/>
      <c r="CD80" s="21"/>
      <c r="CE80" s="21"/>
      <c r="CF80" s="21"/>
      <c r="CG80" s="21"/>
    </row>
    <row r="81" spans="1:8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  <c r="BU81" s="21"/>
      <c r="BV81" s="21"/>
      <c r="BW81" s="21"/>
      <c r="BX81" s="21"/>
      <c r="BY81" s="21"/>
      <c r="BZ81" s="21"/>
      <c r="CA81" s="21"/>
      <c r="CB81" s="21"/>
      <c r="CC81" s="21"/>
      <c r="CD81" s="21"/>
      <c r="CE81" s="21"/>
      <c r="CF81" s="21"/>
      <c r="CG81" s="21"/>
    </row>
    <row r="82" spans="1:8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</row>
    <row r="83" spans="1:8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</row>
    <row r="84" spans="1:8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21"/>
      <c r="CC84" s="21"/>
      <c r="CD84" s="21"/>
      <c r="CE84" s="21"/>
      <c r="CF84" s="21"/>
      <c r="CG84" s="21"/>
    </row>
    <row r="85" spans="1:8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  <c r="CA85" s="21"/>
      <c r="CB85" s="21"/>
      <c r="CC85" s="21"/>
      <c r="CD85" s="21"/>
      <c r="CE85" s="21"/>
      <c r="CF85" s="21"/>
      <c r="CG85" s="21"/>
    </row>
    <row r="86" spans="1:8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</row>
    <row r="87" spans="1:8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  <c r="CA87" s="21"/>
      <c r="CB87" s="21"/>
      <c r="CC87" s="21"/>
      <c r="CD87" s="21"/>
      <c r="CE87" s="21"/>
      <c r="CF87" s="21"/>
      <c r="CG87" s="21"/>
    </row>
    <row r="88" spans="1:8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</row>
    <row r="89" spans="1:8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21"/>
      <c r="CC89" s="21"/>
      <c r="CD89" s="21"/>
      <c r="CE89" s="21"/>
      <c r="CF89" s="21"/>
      <c r="CG89" s="21"/>
    </row>
    <row r="90" spans="1:8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21"/>
      <c r="CC90" s="21"/>
      <c r="CD90" s="21"/>
      <c r="CE90" s="21"/>
      <c r="CF90" s="21"/>
      <c r="CG90" s="21"/>
    </row>
    <row r="91" spans="1:8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21"/>
      <c r="CC91" s="21"/>
      <c r="CD91" s="21"/>
      <c r="CE91" s="21"/>
      <c r="CF91" s="21"/>
      <c r="CG91" s="21"/>
    </row>
    <row r="92" spans="1:8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21"/>
      <c r="CC92" s="21"/>
      <c r="CD92" s="21"/>
      <c r="CE92" s="21"/>
      <c r="CF92" s="21"/>
      <c r="CG92" s="21"/>
    </row>
    <row r="93" spans="1:8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21"/>
      <c r="CD93" s="21"/>
      <c r="CE93" s="21"/>
      <c r="CF93" s="21"/>
      <c r="CG93" s="21"/>
    </row>
    <row r="94" spans="1:8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D94" s="21"/>
      <c r="CE94" s="21"/>
      <c r="CF94" s="21"/>
      <c r="CG94" s="21"/>
    </row>
    <row r="95" spans="1:8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  <c r="CA95" s="21"/>
      <c r="CB95" s="21"/>
      <c r="CC95" s="21"/>
      <c r="CD95" s="21"/>
      <c r="CE95" s="21"/>
      <c r="CF95" s="21"/>
      <c r="CG95" s="21"/>
    </row>
    <row r="96" spans="1:8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21"/>
      <c r="CC96" s="21"/>
      <c r="CD96" s="21"/>
      <c r="CE96" s="21"/>
      <c r="CF96" s="21"/>
      <c r="CG96" s="21"/>
    </row>
    <row r="97" spans="1:8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21"/>
      <c r="CC97" s="21"/>
      <c r="CD97" s="21"/>
      <c r="CE97" s="21"/>
      <c r="CF97" s="21"/>
      <c r="CG97" s="21"/>
    </row>
    <row r="98" spans="1:8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</row>
    <row r="99" spans="1:8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21"/>
      <c r="CC99" s="21"/>
      <c r="CD99" s="21"/>
      <c r="CE99" s="21"/>
      <c r="CF99" s="21"/>
      <c r="CG99" s="21"/>
    </row>
    <row r="100" spans="1:8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21"/>
      <c r="CC100" s="21"/>
      <c r="CD100" s="21"/>
      <c r="CE100" s="21"/>
      <c r="CF100" s="21"/>
      <c r="CG100" s="21"/>
    </row>
    <row r="101" spans="1:8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21"/>
      <c r="CB101" s="21"/>
      <c r="CC101" s="21"/>
      <c r="CD101" s="21"/>
      <c r="CE101" s="21"/>
      <c r="CF101" s="21"/>
      <c r="CG101" s="21"/>
    </row>
    <row r="102" spans="1:8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21"/>
      <c r="CB102" s="21"/>
      <c r="CC102" s="21"/>
      <c r="CD102" s="21"/>
      <c r="CE102" s="21"/>
      <c r="CF102" s="21"/>
      <c r="CG102" s="21"/>
    </row>
    <row r="103" spans="1:8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21"/>
      <c r="CB103" s="21"/>
      <c r="CC103" s="21"/>
      <c r="CD103" s="21"/>
      <c r="CE103" s="21"/>
      <c r="CF103" s="21"/>
      <c r="CG103" s="21"/>
    </row>
    <row r="104" spans="1:8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  <c r="BJ104" s="21"/>
      <c r="BK104" s="21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21"/>
      <c r="CB104" s="21"/>
      <c r="CC104" s="21"/>
      <c r="CD104" s="21"/>
      <c r="CE104" s="21"/>
      <c r="CF104" s="21"/>
      <c r="CG104" s="21"/>
    </row>
    <row r="105" spans="1:8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1"/>
      <c r="CB105" s="21"/>
      <c r="CC105" s="21"/>
      <c r="CD105" s="21"/>
      <c r="CE105" s="21"/>
      <c r="CF105" s="21"/>
      <c r="CG105" s="21"/>
    </row>
    <row r="106" spans="1:8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</row>
    <row r="107" spans="1:8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</row>
    <row r="108" spans="1:8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  <c r="CA108" s="21"/>
      <c r="CB108" s="21"/>
      <c r="CC108" s="21"/>
      <c r="CD108" s="21"/>
      <c r="CE108" s="21"/>
      <c r="CF108" s="21"/>
      <c r="CG108" s="21"/>
    </row>
    <row r="109" spans="1:8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  <c r="BK109" s="21"/>
      <c r="BL109" s="21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  <c r="CA109" s="21"/>
      <c r="CB109" s="21"/>
      <c r="CC109" s="21"/>
      <c r="CD109" s="21"/>
      <c r="CE109" s="21"/>
      <c r="CF109" s="21"/>
      <c r="CG109" s="21"/>
    </row>
    <row r="110" spans="1:8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21"/>
      <c r="CE110" s="21"/>
      <c r="CF110" s="21"/>
      <c r="CG110" s="21"/>
    </row>
    <row r="111" spans="1:8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  <c r="CA111" s="21"/>
      <c r="CB111" s="21"/>
      <c r="CC111" s="21"/>
      <c r="CD111" s="21"/>
      <c r="CE111" s="21"/>
      <c r="CF111" s="21"/>
      <c r="CG111" s="21"/>
    </row>
    <row r="112" spans="1:8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  <c r="CA112" s="21"/>
      <c r="CB112" s="21"/>
      <c r="CC112" s="21"/>
      <c r="CD112" s="21"/>
      <c r="CE112" s="21"/>
      <c r="CF112" s="21"/>
      <c r="CG112" s="21"/>
    </row>
    <row r="113" spans="1:8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  <c r="BT113" s="21"/>
      <c r="BU113" s="21"/>
      <c r="BV113" s="21"/>
      <c r="BW113" s="21"/>
      <c r="BX113" s="21"/>
      <c r="BY113" s="21"/>
      <c r="BZ113" s="21"/>
      <c r="CA113" s="21"/>
      <c r="CB113" s="21"/>
      <c r="CC113" s="21"/>
      <c r="CD113" s="21"/>
      <c r="CE113" s="21"/>
      <c r="CF113" s="21"/>
      <c r="CG113" s="21"/>
    </row>
    <row r="114" spans="1:8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21"/>
      <c r="BK114" s="21"/>
      <c r="BL114" s="21"/>
      <c r="BM114" s="21"/>
      <c r="BN114" s="21"/>
      <c r="BO114" s="21"/>
      <c r="BP114" s="21"/>
      <c r="BQ114" s="21"/>
      <c r="BR114" s="21"/>
      <c r="BS114" s="21"/>
      <c r="BT114" s="21"/>
      <c r="BU114" s="21"/>
      <c r="BV114" s="21"/>
      <c r="BW114" s="21"/>
      <c r="BX114" s="21"/>
      <c r="BY114" s="21"/>
      <c r="BZ114" s="21"/>
      <c r="CA114" s="21"/>
      <c r="CB114" s="21"/>
      <c r="CC114" s="21"/>
      <c r="CD114" s="21"/>
      <c r="CE114" s="21"/>
      <c r="CF114" s="21"/>
      <c r="CG114" s="21"/>
    </row>
    <row r="115" spans="1:8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  <c r="BB115" s="21"/>
      <c r="BC115" s="21"/>
      <c r="BD115" s="21"/>
      <c r="BE115" s="21"/>
      <c r="BF115" s="21"/>
      <c r="BG115" s="21"/>
      <c r="BH115" s="21"/>
      <c r="BI115" s="21"/>
      <c r="BJ115" s="21"/>
      <c r="BK115" s="21"/>
      <c r="BL115" s="21"/>
      <c r="BM115" s="21"/>
      <c r="BN115" s="21"/>
      <c r="BO115" s="21"/>
      <c r="BP115" s="21"/>
      <c r="BQ115" s="21"/>
      <c r="BR115" s="21"/>
      <c r="BS115" s="21"/>
      <c r="BT115" s="21"/>
      <c r="BU115" s="21"/>
      <c r="BV115" s="21"/>
      <c r="BW115" s="21"/>
      <c r="BX115" s="21"/>
      <c r="BY115" s="21"/>
      <c r="BZ115" s="21"/>
      <c r="CA115" s="21"/>
      <c r="CB115" s="21"/>
      <c r="CC115" s="21"/>
      <c r="CD115" s="21"/>
      <c r="CE115" s="21"/>
      <c r="CF115" s="21"/>
      <c r="CG115" s="21"/>
    </row>
    <row r="116" spans="1:8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21"/>
      <c r="BK116" s="21"/>
      <c r="BL116" s="21"/>
      <c r="BM116" s="21"/>
      <c r="BN116" s="21"/>
      <c r="BO116" s="21"/>
      <c r="BP116" s="21"/>
      <c r="BQ116" s="21"/>
      <c r="BR116" s="21"/>
      <c r="BS116" s="21"/>
      <c r="BT116" s="21"/>
      <c r="BU116" s="21"/>
      <c r="BV116" s="21"/>
      <c r="BW116" s="21"/>
      <c r="BX116" s="21"/>
      <c r="BY116" s="21"/>
      <c r="BZ116" s="21"/>
      <c r="CA116" s="21"/>
      <c r="CB116" s="21"/>
      <c r="CC116" s="21"/>
      <c r="CD116" s="21"/>
      <c r="CE116" s="21"/>
      <c r="CF116" s="21"/>
      <c r="CG116" s="21"/>
    </row>
    <row r="117" spans="1:8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21"/>
      <c r="BK117" s="21"/>
      <c r="BL117" s="21"/>
      <c r="BM117" s="21"/>
      <c r="BN117" s="21"/>
      <c r="BO117" s="21"/>
      <c r="BP117" s="21"/>
      <c r="BQ117" s="21"/>
      <c r="BR117" s="21"/>
      <c r="BS117" s="21"/>
      <c r="BT117" s="21"/>
      <c r="BU117" s="21"/>
      <c r="BV117" s="21"/>
      <c r="BW117" s="21"/>
      <c r="BX117" s="21"/>
      <c r="BY117" s="21"/>
      <c r="BZ117" s="21"/>
      <c r="CA117" s="21"/>
      <c r="CB117" s="21"/>
      <c r="CC117" s="21"/>
      <c r="CD117" s="21"/>
      <c r="CE117" s="21"/>
      <c r="CF117" s="21"/>
      <c r="CG117" s="21"/>
    </row>
    <row r="118" spans="1:8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  <c r="BB118" s="21"/>
      <c r="BC118" s="21"/>
      <c r="BD118" s="21"/>
      <c r="BE118" s="21"/>
      <c r="BF118" s="21"/>
      <c r="BG118" s="21"/>
      <c r="BH118" s="21"/>
      <c r="BI118" s="21"/>
      <c r="BJ118" s="21"/>
      <c r="BK118" s="21"/>
      <c r="BL118" s="21"/>
      <c r="BM118" s="21"/>
      <c r="BN118" s="21"/>
      <c r="BO118" s="21"/>
      <c r="BP118" s="21"/>
      <c r="BQ118" s="21"/>
      <c r="BR118" s="21"/>
      <c r="BS118" s="21"/>
      <c r="BT118" s="21"/>
      <c r="BU118" s="21"/>
      <c r="BV118" s="21"/>
      <c r="BW118" s="21"/>
      <c r="BX118" s="21"/>
      <c r="BY118" s="21"/>
      <c r="BZ118" s="21"/>
      <c r="CA118" s="21"/>
      <c r="CB118" s="21"/>
      <c r="CC118" s="21"/>
      <c r="CD118" s="21"/>
      <c r="CE118" s="21"/>
      <c r="CF118" s="21"/>
      <c r="CG118" s="21"/>
    </row>
    <row r="119" spans="1:8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  <c r="BJ119" s="21"/>
      <c r="BK119" s="21"/>
      <c r="BL119" s="21"/>
      <c r="BM119" s="21"/>
      <c r="BN119" s="21"/>
      <c r="BO119" s="21"/>
      <c r="BP119" s="21"/>
      <c r="BQ119" s="21"/>
      <c r="BR119" s="21"/>
      <c r="BS119" s="21"/>
      <c r="BT119" s="21"/>
      <c r="BU119" s="21"/>
      <c r="BV119" s="21"/>
      <c r="BW119" s="21"/>
      <c r="BX119" s="21"/>
      <c r="BY119" s="21"/>
      <c r="BZ119" s="21"/>
      <c r="CA119" s="21"/>
      <c r="CB119" s="21"/>
      <c r="CC119" s="21"/>
      <c r="CD119" s="21"/>
      <c r="CE119" s="21"/>
      <c r="CF119" s="21"/>
      <c r="CG119" s="21"/>
    </row>
    <row r="120" spans="1:8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BL120" s="21"/>
      <c r="BM120" s="21"/>
      <c r="BN120" s="21"/>
      <c r="BO120" s="21"/>
      <c r="BP120" s="21"/>
      <c r="BQ120" s="21"/>
      <c r="BR120" s="21"/>
      <c r="BS120" s="21"/>
      <c r="BT120" s="21"/>
      <c r="BU120" s="21"/>
      <c r="BV120" s="21"/>
      <c r="BW120" s="21"/>
      <c r="BX120" s="21"/>
      <c r="BY120" s="21"/>
      <c r="BZ120" s="21"/>
      <c r="CA120" s="21"/>
      <c r="CB120" s="21"/>
      <c r="CC120" s="21"/>
      <c r="CD120" s="21"/>
      <c r="CE120" s="21"/>
      <c r="CF120" s="21"/>
      <c r="CG120" s="21"/>
    </row>
    <row r="121" spans="1:8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  <c r="BB121" s="21"/>
      <c r="BC121" s="21"/>
      <c r="BD121" s="21"/>
      <c r="BE121" s="21"/>
      <c r="BF121" s="21"/>
      <c r="BG121" s="21"/>
      <c r="BH121" s="21"/>
      <c r="BI121" s="21"/>
      <c r="BJ121" s="21"/>
      <c r="BK121" s="21"/>
      <c r="BL121" s="21"/>
      <c r="BM121" s="21"/>
      <c r="BN121" s="21"/>
      <c r="BO121" s="21"/>
      <c r="BP121" s="21"/>
      <c r="BQ121" s="21"/>
      <c r="BR121" s="21"/>
      <c r="BS121" s="21"/>
      <c r="BT121" s="21"/>
      <c r="BU121" s="21"/>
      <c r="BV121" s="21"/>
      <c r="BW121" s="21"/>
      <c r="BX121" s="21"/>
      <c r="BY121" s="21"/>
      <c r="BZ121" s="21"/>
      <c r="CA121" s="21"/>
      <c r="CB121" s="21"/>
      <c r="CC121" s="21"/>
      <c r="CD121" s="21"/>
      <c r="CE121" s="21"/>
      <c r="CF121" s="21"/>
      <c r="CG121" s="21"/>
    </row>
    <row r="122" spans="1:8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  <c r="BB122" s="21"/>
      <c r="BC122" s="21"/>
      <c r="BD122" s="21"/>
      <c r="BE122" s="21"/>
      <c r="BF122" s="21"/>
      <c r="BG122" s="21"/>
      <c r="BH122" s="21"/>
      <c r="BI122" s="21"/>
      <c r="BJ122" s="21"/>
      <c r="BK122" s="21"/>
      <c r="BL122" s="21"/>
      <c r="BM122" s="21"/>
      <c r="BN122" s="21"/>
      <c r="BO122" s="21"/>
      <c r="BP122" s="21"/>
      <c r="BQ122" s="21"/>
      <c r="BR122" s="21"/>
      <c r="BS122" s="21"/>
      <c r="BT122" s="21"/>
      <c r="BU122" s="21"/>
      <c r="BV122" s="21"/>
      <c r="BW122" s="21"/>
      <c r="BX122" s="21"/>
      <c r="BY122" s="21"/>
      <c r="BZ122" s="21"/>
      <c r="CA122" s="21"/>
      <c r="CB122" s="21"/>
      <c r="CC122" s="21"/>
      <c r="CD122" s="21"/>
      <c r="CE122" s="21"/>
      <c r="CF122" s="21"/>
      <c r="CG122" s="21"/>
    </row>
    <row r="123" spans="1:8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  <c r="BB123" s="21"/>
      <c r="BC123" s="21"/>
      <c r="BD123" s="21"/>
      <c r="BE123" s="21"/>
      <c r="BF123" s="21"/>
      <c r="BG123" s="21"/>
      <c r="BH123" s="21"/>
      <c r="BI123" s="21"/>
      <c r="BJ123" s="21"/>
      <c r="BK123" s="21"/>
      <c r="BL123" s="21"/>
      <c r="BM123" s="21"/>
      <c r="BN123" s="21"/>
      <c r="BO123" s="21"/>
      <c r="BP123" s="21"/>
      <c r="BQ123" s="21"/>
      <c r="BR123" s="21"/>
      <c r="BS123" s="21"/>
      <c r="BT123" s="21"/>
      <c r="BU123" s="21"/>
      <c r="BV123" s="21"/>
      <c r="BW123" s="21"/>
      <c r="BX123" s="21"/>
      <c r="BY123" s="21"/>
      <c r="BZ123" s="21"/>
      <c r="CA123" s="21"/>
      <c r="CB123" s="21"/>
      <c r="CC123" s="21"/>
      <c r="CD123" s="21"/>
      <c r="CE123" s="21"/>
      <c r="CF123" s="21"/>
      <c r="CG123" s="21"/>
    </row>
    <row r="124" spans="1:8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  <c r="BJ124" s="21"/>
      <c r="BK124" s="21"/>
      <c r="BL124" s="21"/>
      <c r="BM124" s="21"/>
      <c r="BN124" s="21"/>
      <c r="BO124" s="21"/>
      <c r="BP124" s="21"/>
      <c r="BQ124" s="21"/>
      <c r="BR124" s="21"/>
      <c r="BS124" s="21"/>
      <c r="BT124" s="21"/>
      <c r="BU124" s="21"/>
      <c r="BV124" s="21"/>
      <c r="BW124" s="21"/>
      <c r="BX124" s="21"/>
      <c r="BY124" s="21"/>
      <c r="BZ124" s="21"/>
      <c r="CA124" s="21"/>
      <c r="CB124" s="21"/>
      <c r="CC124" s="21"/>
      <c r="CD124" s="21"/>
      <c r="CE124" s="21"/>
      <c r="CF124" s="21"/>
      <c r="CG124" s="21"/>
    </row>
    <row r="125" spans="1:8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  <c r="BB125" s="21"/>
      <c r="BC125" s="21"/>
      <c r="BD125" s="21"/>
      <c r="BE125" s="21"/>
      <c r="BF125" s="21"/>
      <c r="BG125" s="21"/>
      <c r="BH125" s="21"/>
      <c r="BI125" s="21"/>
      <c r="BJ125" s="21"/>
      <c r="BK125" s="21"/>
      <c r="BL125" s="21"/>
      <c r="BM125" s="21"/>
      <c r="BN125" s="21"/>
      <c r="BO125" s="21"/>
      <c r="BP125" s="21"/>
      <c r="BQ125" s="21"/>
      <c r="BR125" s="21"/>
      <c r="BS125" s="21"/>
      <c r="BT125" s="21"/>
      <c r="BU125" s="21"/>
      <c r="BV125" s="21"/>
      <c r="BW125" s="21"/>
      <c r="BX125" s="21"/>
      <c r="BY125" s="21"/>
      <c r="BZ125" s="21"/>
      <c r="CA125" s="21"/>
      <c r="CB125" s="21"/>
      <c r="CC125" s="21"/>
      <c r="CD125" s="21"/>
      <c r="CE125" s="21"/>
      <c r="CF125" s="21"/>
      <c r="CG125" s="21"/>
    </row>
    <row r="126" spans="1:8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21"/>
      <c r="BJ126" s="21"/>
      <c r="BK126" s="21"/>
      <c r="BL126" s="21"/>
      <c r="BM126" s="21"/>
      <c r="BN126" s="21"/>
      <c r="BO126" s="21"/>
      <c r="BP126" s="21"/>
      <c r="BQ126" s="21"/>
      <c r="BR126" s="21"/>
      <c r="BS126" s="21"/>
      <c r="BT126" s="21"/>
      <c r="BU126" s="21"/>
      <c r="BV126" s="21"/>
      <c r="BW126" s="21"/>
      <c r="BX126" s="21"/>
      <c r="BY126" s="21"/>
      <c r="BZ126" s="21"/>
      <c r="CA126" s="21"/>
      <c r="CB126" s="21"/>
      <c r="CC126" s="21"/>
      <c r="CD126" s="21"/>
      <c r="CE126" s="21"/>
      <c r="CF126" s="21"/>
      <c r="CG126" s="21"/>
    </row>
    <row r="127" spans="1:8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21"/>
      <c r="BJ127" s="21"/>
      <c r="BK127" s="21"/>
      <c r="BL127" s="21"/>
      <c r="BM127" s="21"/>
      <c r="BN127" s="21"/>
      <c r="BO127" s="21"/>
      <c r="BP127" s="21"/>
      <c r="BQ127" s="21"/>
      <c r="BR127" s="21"/>
      <c r="BS127" s="21"/>
      <c r="BT127" s="21"/>
      <c r="BU127" s="21"/>
      <c r="BV127" s="21"/>
      <c r="BW127" s="21"/>
      <c r="BX127" s="21"/>
      <c r="BY127" s="21"/>
      <c r="BZ127" s="21"/>
      <c r="CA127" s="21"/>
      <c r="CB127" s="21"/>
      <c r="CC127" s="21"/>
      <c r="CD127" s="21"/>
      <c r="CE127" s="21"/>
      <c r="CF127" s="21"/>
      <c r="CG127" s="21"/>
    </row>
    <row r="128" spans="1:8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U128" s="21"/>
      <c r="AV128" s="21"/>
      <c r="AW128" s="21"/>
      <c r="AX128" s="21"/>
      <c r="AY128" s="21"/>
      <c r="AZ128" s="21"/>
      <c r="BA128" s="21"/>
      <c r="BB128" s="21"/>
      <c r="BC128" s="21"/>
      <c r="BD128" s="21"/>
      <c r="BE128" s="21"/>
      <c r="BF128" s="21"/>
      <c r="BG128" s="21"/>
      <c r="BH128" s="21"/>
      <c r="BI128" s="21"/>
      <c r="BJ128" s="21"/>
      <c r="BK128" s="21"/>
      <c r="BL128" s="21"/>
      <c r="BM128" s="21"/>
      <c r="BN128" s="21"/>
      <c r="BO128" s="21"/>
      <c r="BP128" s="21"/>
      <c r="BQ128" s="21"/>
      <c r="BR128" s="21"/>
      <c r="BS128" s="21"/>
      <c r="BT128" s="21"/>
      <c r="BU128" s="21"/>
      <c r="BV128" s="21"/>
      <c r="BW128" s="21"/>
      <c r="BX128" s="21"/>
      <c r="BY128" s="21"/>
      <c r="BZ128" s="21"/>
      <c r="CA128" s="21"/>
      <c r="CB128" s="21"/>
      <c r="CC128" s="21"/>
      <c r="CD128" s="21"/>
      <c r="CE128" s="21"/>
      <c r="CF128" s="21"/>
      <c r="CG128" s="21"/>
    </row>
    <row r="129" spans="1:8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  <c r="BN129" s="21"/>
      <c r="BO129" s="21"/>
      <c r="BP129" s="21"/>
      <c r="BQ129" s="21"/>
      <c r="BR129" s="21"/>
      <c r="BS129" s="21"/>
      <c r="BT129" s="21"/>
      <c r="BU129" s="21"/>
      <c r="BV129" s="21"/>
      <c r="BW129" s="21"/>
      <c r="BX129" s="21"/>
      <c r="BY129" s="21"/>
      <c r="BZ129" s="21"/>
      <c r="CA129" s="21"/>
      <c r="CB129" s="21"/>
      <c r="CC129" s="21"/>
      <c r="CD129" s="21"/>
      <c r="CE129" s="21"/>
      <c r="CF129" s="21"/>
      <c r="CG129" s="21"/>
    </row>
    <row r="130" spans="1:8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  <c r="BA130" s="21"/>
      <c r="BB130" s="21"/>
      <c r="BC130" s="21"/>
      <c r="BD130" s="21"/>
      <c r="BE130" s="21"/>
      <c r="BF130" s="21"/>
      <c r="BG130" s="21"/>
      <c r="BH130" s="21"/>
      <c r="BI130" s="21"/>
      <c r="BJ130" s="21"/>
      <c r="BK130" s="21"/>
      <c r="BL130" s="21"/>
      <c r="BM130" s="21"/>
      <c r="BN130" s="21"/>
      <c r="BO130" s="21"/>
      <c r="BP130" s="21"/>
      <c r="BQ130" s="21"/>
      <c r="BR130" s="21"/>
      <c r="BS130" s="21"/>
      <c r="BT130" s="21"/>
      <c r="BU130" s="21"/>
      <c r="BV130" s="21"/>
      <c r="BW130" s="21"/>
      <c r="BX130" s="21"/>
      <c r="BY130" s="21"/>
      <c r="BZ130" s="21"/>
      <c r="CA130" s="21"/>
      <c r="CB130" s="21"/>
      <c r="CC130" s="21"/>
      <c r="CD130" s="21"/>
      <c r="CE130" s="21"/>
      <c r="CF130" s="21"/>
      <c r="CG130" s="21"/>
    </row>
    <row r="131" spans="1:8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  <c r="BB131" s="21"/>
      <c r="BC131" s="21"/>
      <c r="BD131" s="21"/>
      <c r="BE131" s="21"/>
      <c r="BF131" s="21"/>
      <c r="BG131" s="21"/>
      <c r="BH131" s="21"/>
      <c r="BI131" s="21"/>
      <c r="BJ131" s="21"/>
      <c r="BK131" s="21"/>
      <c r="BL131" s="21"/>
      <c r="BM131" s="21"/>
      <c r="BN131" s="21"/>
      <c r="BO131" s="21"/>
      <c r="BP131" s="21"/>
      <c r="BQ131" s="21"/>
      <c r="BR131" s="21"/>
      <c r="BS131" s="21"/>
      <c r="BT131" s="21"/>
      <c r="BU131" s="21"/>
      <c r="BV131" s="21"/>
      <c r="BW131" s="21"/>
      <c r="BX131" s="21"/>
      <c r="BY131" s="21"/>
      <c r="BZ131" s="21"/>
      <c r="CA131" s="21"/>
      <c r="CB131" s="21"/>
      <c r="CC131" s="21"/>
      <c r="CD131" s="21"/>
      <c r="CE131" s="21"/>
      <c r="CF131" s="21"/>
      <c r="CG131" s="21"/>
    </row>
    <row r="132" spans="1:8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1"/>
      <c r="BN132" s="21"/>
      <c r="BO132" s="21"/>
      <c r="BP132" s="21"/>
      <c r="BQ132" s="21"/>
      <c r="BR132" s="21"/>
      <c r="BS132" s="21"/>
      <c r="BT132" s="21"/>
      <c r="BU132" s="21"/>
      <c r="BV132" s="21"/>
      <c r="BW132" s="21"/>
      <c r="BX132" s="21"/>
      <c r="BY132" s="21"/>
      <c r="BZ132" s="21"/>
      <c r="CA132" s="21"/>
      <c r="CB132" s="21"/>
      <c r="CC132" s="21"/>
      <c r="CD132" s="21"/>
      <c r="CE132" s="21"/>
      <c r="CF132" s="21"/>
      <c r="CG132" s="21"/>
    </row>
    <row r="133" spans="1:8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  <c r="AY133" s="21"/>
      <c r="AZ133" s="21"/>
      <c r="BA133" s="21"/>
      <c r="BB133" s="21"/>
      <c r="BC133" s="21"/>
      <c r="BD133" s="21"/>
      <c r="BE133" s="21"/>
      <c r="BF133" s="21"/>
      <c r="BG133" s="21"/>
      <c r="BH133" s="21"/>
      <c r="BI133" s="21"/>
      <c r="BJ133" s="21"/>
      <c r="BK133" s="21"/>
      <c r="BL133" s="21"/>
      <c r="BM133" s="21"/>
      <c r="BN133" s="21"/>
      <c r="BO133" s="21"/>
      <c r="BP133" s="21"/>
      <c r="BQ133" s="21"/>
      <c r="BR133" s="21"/>
      <c r="BS133" s="21"/>
      <c r="BT133" s="21"/>
      <c r="BU133" s="21"/>
      <c r="BV133" s="21"/>
      <c r="BW133" s="21"/>
      <c r="BX133" s="21"/>
      <c r="BY133" s="21"/>
      <c r="BZ133" s="21"/>
      <c r="CA133" s="21"/>
      <c r="CB133" s="21"/>
      <c r="CC133" s="21"/>
      <c r="CD133" s="21"/>
      <c r="CE133" s="21"/>
      <c r="CF133" s="21"/>
      <c r="CG133" s="21"/>
    </row>
    <row r="134" spans="1:8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Y134" s="21"/>
      <c r="AZ134" s="21"/>
      <c r="BA134" s="21"/>
      <c r="BB134" s="21"/>
      <c r="BC134" s="21"/>
      <c r="BD134" s="21"/>
      <c r="BE134" s="21"/>
      <c r="BF134" s="21"/>
      <c r="BG134" s="21"/>
      <c r="BH134" s="21"/>
      <c r="BI134" s="21"/>
      <c r="BJ134" s="21"/>
      <c r="BK134" s="21"/>
      <c r="BL134" s="21"/>
      <c r="BM134" s="21"/>
      <c r="BN134" s="21"/>
      <c r="BO134" s="21"/>
      <c r="BP134" s="21"/>
      <c r="BQ134" s="21"/>
      <c r="BR134" s="21"/>
      <c r="BS134" s="21"/>
      <c r="BT134" s="21"/>
      <c r="BU134" s="21"/>
      <c r="BV134" s="21"/>
      <c r="BW134" s="21"/>
      <c r="BX134" s="21"/>
      <c r="BY134" s="21"/>
      <c r="BZ134" s="21"/>
      <c r="CA134" s="21"/>
      <c r="CB134" s="21"/>
      <c r="CC134" s="21"/>
      <c r="CD134" s="21"/>
      <c r="CE134" s="21"/>
      <c r="CF134" s="21"/>
      <c r="CG134" s="21"/>
    </row>
    <row r="135" spans="1:8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1"/>
      <c r="AS135" s="21"/>
      <c r="AT135" s="21"/>
      <c r="AU135" s="21"/>
      <c r="AV135" s="21"/>
      <c r="AW135" s="21"/>
      <c r="AX135" s="21"/>
      <c r="AY135" s="21"/>
      <c r="AZ135" s="21"/>
      <c r="BA135" s="21"/>
      <c r="BB135" s="21"/>
      <c r="BC135" s="21"/>
      <c r="BD135" s="21"/>
      <c r="BE135" s="21"/>
      <c r="BF135" s="21"/>
      <c r="BG135" s="21"/>
      <c r="BH135" s="21"/>
      <c r="BI135" s="21"/>
      <c r="BJ135" s="21"/>
      <c r="BK135" s="21"/>
      <c r="BL135" s="21"/>
      <c r="BM135" s="21"/>
      <c r="BN135" s="21"/>
      <c r="BO135" s="21"/>
      <c r="BP135" s="21"/>
      <c r="BQ135" s="21"/>
      <c r="BR135" s="21"/>
      <c r="BS135" s="21"/>
      <c r="BT135" s="21"/>
      <c r="BU135" s="21"/>
      <c r="BV135" s="21"/>
      <c r="BW135" s="21"/>
      <c r="BX135" s="21"/>
      <c r="BY135" s="21"/>
      <c r="BZ135" s="21"/>
      <c r="CA135" s="21"/>
      <c r="CB135" s="21"/>
      <c r="CC135" s="21"/>
      <c r="CD135" s="21"/>
      <c r="CE135" s="21"/>
      <c r="CF135" s="21"/>
      <c r="CG135" s="21"/>
    </row>
    <row r="136" spans="1:8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1"/>
      <c r="AY136" s="21"/>
      <c r="AZ136" s="21"/>
      <c r="BA136" s="21"/>
      <c r="BB136" s="21"/>
      <c r="BC136" s="21"/>
      <c r="BD136" s="21"/>
      <c r="BE136" s="21"/>
      <c r="BF136" s="21"/>
      <c r="BG136" s="21"/>
      <c r="BH136" s="21"/>
      <c r="BI136" s="21"/>
      <c r="BJ136" s="21"/>
      <c r="BK136" s="21"/>
      <c r="BL136" s="21"/>
      <c r="BM136" s="21"/>
      <c r="BN136" s="21"/>
      <c r="BO136" s="21"/>
      <c r="BP136" s="21"/>
      <c r="BQ136" s="21"/>
      <c r="BR136" s="21"/>
      <c r="BS136" s="21"/>
      <c r="BT136" s="21"/>
      <c r="BU136" s="21"/>
      <c r="BV136" s="21"/>
      <c r="BW136" s="21"/>
      <c r="BX136" s="21"/>
      <c r="BY136" s="21"/>
      <c r="BZ136" s="21"/>
      <c r="CA136" s="21"/>
      <c r="CB136" s="21"/>
      <c r="CC136" s="21"/>
      <c r="CD136" s="21"/>
      <c r="CE136" s="21"/>
      <c r="CF136" s="21"/>
      <c r="CG136" s="21"/>
    </row>
    <row r="137" spans="1:8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r="AY137" s="21"/>
      <c r="AZ137" s="21"/>
      <c r="BA137" s="21"/>
      <c r="BB137" s="21"/>
      <c r="BC137" s="21"/>
      <c r="BD137" s="21"/>
      <c r="BE137" s="21"/>
      <c r="BF137" s="21"/>
      <c r="BG137" s="21"/>
      <c r="BH137" s="21"/>
      <c r="BI137" s="21"/>
      <c r="BJ137" s="21"/>
      <c r="BK137" s="21"/>
      <c r="BL137" s="21"/>
      <c r="BM137" s="21"/>
      <c r="BN137" s="21"/>
      <c r="BO137" s="21"/>
      <c r="BP137" s="21"/>
      <c r="BQ137" s="21"/>
      <c r="BR137" s="21"/>
      <c r="BS137" s="21"/>
      <c r="BT137" s="21"/>
      <c r="BU137" s="21"/>
      <c r="BV137" s="21"/>
      <c r="BW137" s="21"/>
      <c r="BX137" s="21"/>
      <c r="BY137" s="21"/>
      <c r="BZ137" s="21"/>
      <c r="CA137" s="21"/>
      <c r="CB137" s="21"/>
      <c r="CC137" s="21"/>
      <c r="CD137" s="21"/>
      <c r="CE137" s="21"/>
      <c r="CF137" s="21"/>
      <c r="CG137" s="21"/>
    </row>
    <row r="138" spans="1:8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U138" s="21"/>
      <c r="AV138" s="21"/>
      <c r="AW138" s="21"/>
      <c r="AX138" s="21"/>
      <c r="AY138" s="21"/>
      <c r="AZ138" s="21"/>
      <c r="BA138" s="21"/>
      <c r="BB138" s="21"/>
      <c r="BC138" s="21"/>
      <c r="BD138" s="21"/>
      <c r="BE138" s="21"/>
      <c r="BF138" s="21"/>
      <c r="BG138" s="21"/>
      <c r="BH138" s="21"/>
      <c r="BI138" s="21"/>
      <c r="BJ138" s="21"/>
      <c r="BK138" s="21"/>
      <c r="BL138" s="21"/>
      <c r="BM138" s="21"/>
      <c r="BN138" s="21"/>
      <c r="BO138" s="21"/>
      <c r="BP138" s="21"/>
      <c r="BQ138" s="21"/>
      <c r="BR138" s="21"/>
      <c r="BS138" s="21"/>
      <c r="BT138" s="21"/>
      <c r="BU138" s="21"/>
      <c r="BV138" s="21"/>
      <c r="BW138" s="21"/>
      <c r="BX138" s="21"/>
      <c r="BY138" s="21"/>
      <c r="BZ138" s="21"/>
      <c r="CA138" s="21"/>
      <c r="CB138" s="21"/>
      <c r="CC138" s="21"/>
      <c r="CD138" s="21"/>
      <c r="CE138" s="21"/>
      <c r="CF138" s="21"/>
      <c r="CG138" s="21"/>
    </row>
    <row r="139" spans="1:8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21"/>
      <c r="BA139" s="21"/>
      <c r="BB139" s="21"/>
      <c r="BC139" s="21"/>
      <c r="BD139" s="21"/>
      <c r="BE139" s="21"/>
      <c r="BF139" s="21"/>
      <c r="BG139" s="21"/>
      <c r="BH139" s="21"/>
      <c r="BI139" s="21"/>
      <c r="BJ139" s="21"/>
      <c r="BK139" s="21"/>
      <c r="BL139" s="21"/>
      <c r="BM139" s="21"/>
      <c r="BN139" s="21"/>
      <c r="BO139" s="21"/>
      <c r="BP139" s="21"/>
      <c r="BQ139" s="21"/>
      <c r="BR139" s="21"/>
      <c r="BS139" s="21"/>
      <c r="BT139" s="21"/>
      <c r="BU139" s="21"/>
      <c r="BV139" s="21"/>
      <c r="BW139" s="21"/>
      <c r="BX139" s="21"/>
      <c r="BY139" s="21"/>
      <c r="BZ139" s="21"/>
      <c r="CA139" s="21"/>
      <c r="CB139" s="21"/>
      <c r="CC139" s="21"/>
      <c r="CD139" s="21"/>
      <c r="CE139" s="21"/>
      <c r="CF139" s="21"/>
      <c r="CG139" s="21"/>
    </row>
    <row r="140" spans="1:8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  <c r="AY140" s="21"/>
      <c r="AZ140" s="21"/>
      <c r="BA140" s="21"/>
      <c r="BB140" s="21"/>
      <c r="BC140" s="21"/>
      <c r="BD140" s="21"/>
      <c r="BE140" s="21"/>
      <c r="BF140" s="21"/>
      <c r="BG140" s="21"/>
      <c r="BH140" s="21"/>
      <c r="BI140" s="21"/>
      <c r="BJ140" s="21"/>
      <c r="BK140" s="21"/>
      <c r="BL140" s="21"/>
      <c r="BM140" s="21"/>
      <c r="BN140" s="21"/>
      <c r="BO140" s="21"/>
      <c r="BP140" s="21"/>
      <c r="BQ140" s="21"/>
      <c r="BR140" s="21"/>
      <c r="BS140" s="21"/>
      <c r="BT140" s="21"/>
      <c r="BU140" s="21"/>
      <c r="BV140" s="21"/>
      <c r="BW140" s="21"/>
      <c r="BX140" s="21"/>
      <c r="BY140" s="21"/>
      <c r="BZ140" s="21"/>
      <c r="CA140" s="21"/>
      <c r="CB140" s="21"/>
      <c r="CC140" s="21"/>
      <c r="CD140" s="21"/>
      <c r="CE140" s="21"/>
      <c r="CF140" s="21"/>
      <c r="CG140" s="21"/>
    </row>
    <row r="141" spans="1:8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1"/>
      <c r="AY141" s="21"/>
      <c r="AZ141" s="21"/>
      <c r="BA141" s="21"/>
      <c r="BB141" s="21"/>
      <c r="BC141" s="21"/>
      <c r="BD141" s="21"/>
      <c r="BE141" s="21"/>
      <c r="BF141" s="21"/>
      <c r="BG141" s="21"/>
      <c r="BH141" s="21"/>
      <c r="BI141" s="21"/>
      <c r="BJ141" s="21"/>
      <c r="BK141" s="21"/>
      <c r="BL141" s="21"/>
      <c r="BM141" s="21"/>
      <c r="BN141" s="21"/>
      <c r="BO141" s="21"/>
      <c r="BP141" s="21"/>
      <c r="BQ141" s="21"/>
      <c r="BR141" s="21"/>
      <c r="BS141" s="21"/>
      <c r="BT141" s="21"/>
      <c r="BU141" s="21"/>
      <c r="BV141" s="21"/>
      <c r="BW141" s="21"/>
      <c r="BX141" s="21"/>
      <c r="BY141" s="21"/>
      <c r="BZ141" s="21"/>
      <c r="CA141" s="21"/>
      <c r="CB141" s="21"/>
      <c r="CC141" s="21"/>
      <c r="CD141" s="21"/>
      <c r="CE141" s="21"/>
      <c r="CF141" s="21"/>
      <c r="CG141" s="21"/>
    </row>
    <row r="142" spans="1:8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  <c r="BA142" s="21"/>
      <c r="BB142" s="21"/>
      <c r="BC142" s="21"/>
      <c r="BD142" s="21"/>
      <c r="BE142" s="21"/>
      <c r="BF142" s="21"/>
      <c r="BG142" s="21"/>
      <c r="BH142" s="21"/>
      <c r="BI142" s="21"/>
      <c r="BJ142" s="21"/>
      <c r="BK142" s="21"/>
      <c r="BL142" s="21"/>
      <c r="BM142" s="21"/>
      <c r="BN142" s="21"/>
      <c r="BO142" s="21"/>
      <c r="BP142" s="21"/>
      <c r="BQ142" s="21"/>
      <c r="BR142" s="21"/>
      <c r="BS142" s="21"/>
      <c r="BT142" s="21"/>
      <c r="BU142" s="21"/>
      <c r="BV142" s="21"/>
      <c r="BW142" s="21"/>
      <c r="BX142" s="21"/>
      <c r="BY142" s="21"/>
      <c r="BZ142" s="21"/>
      <c r="CA142" s="21"/>
      <c r="CB142" s="21"/>
      <c r="CC142" s="21"/>
      <c r="CD142" s="21"/>
      <c r="CE142" s="21"/>
      <c r="CF142" s="21"/>
      <c r="CG142" s="21"/>
    </row>
    <row r="143" spans="1:8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  <c r="BJ143" s="21"/>
      <c r="BK143" s="21"/>
      <c r="BL143" s="21"/>
      <c r="BM143" s="21"/>
      <c r="BN143" s="21"/>
      <c r="BO143" s="21"/>
      <c r="BP143" s="21"/>
      <c r="BQ143" s="21"/>
      <c r="BR143" s="21"/>
      <c r="BS143" s="21"/>
      <c r="BT143" s="21"/>
      <c r="BU143" s="21"/>
      <c r="BV143" s="21"/>
      <c r="BW143" s="21"/>
      <c r="BX143" s="21"/>
      <c r="BY143" s="21"/>
      <c r="BZ143" s="21"/>
      <c r="CA143" s="21"/>
      <c r="CB143" s="21"/>
      <c r="CC143" s="21"/>
      <c r="CD143" s="21"/>
      <c r="CE143" s="21"/>
      <c r="CF143" s="21"/>
      <c r="CG143" s="21"/>
    </row>
    <row r="144" spans="1:8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21"/>
      <c r="AU144" s="21"/>
      <c r="AV144" s="21"/>
      <c r="AW144" s="21"/>
      <c r="AX144" s="21"/>
      <c r="AY144" s="21"/>
      <c r="AZ144" s="21"/>
      <c r="BA144" s="21"/>
      <c r="BB144" s="21"/>
      <c r="BC144" s="21"/>
      <c r="BD144" s="21"/>
      <c r="BE144" s="21"/>
      <c r="BF144" s="21"/>
      <c r="BG144" s="21"/>
      <c r="BH144" s="21"/>
      <c r="BI144" s="21"/>
      <c r="BJ144" s="21"/>
      <c r="BK144" s="21"/>
      <c r="BL144" s="21"/>
      <c r="BM144" s="21"/>
      <c r="BN144" s="21"/>
      <c r="BO144" s="21"/>
      <c r="BP144" s="21"/>
      <c r="BQ144" s="21"/>
      <c r="BR144" s="21"/>
      <c r="BS144" s="21"/>
      <c r="BT144" s="21"/>
      <c r="BU144" s="21"/>
      <c r="BV144" s="21"/>
      <c r="BW144" s="21"/>
      <c r="BX144" s="21"/>
      <c r="BY144" s="21"/>
      <c r="BZ144" s="21"/>
      <c r="CA144" s="21"/>
      <c r="CB144" s="21"/>
      <c r="CC144" s="21"/>
      <c r="CD144" s="21"/>
      <c r="CE144" s="21"/>
      <c r="CF144" s="21"/>
      <c r="CG144" s="21"/>
    </row>
    <row r="145" spans="1:8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  <c r="AP145" s="21"/>
      <c r="AQ145" s="21"/>
      <c r="AR145" s="21"/>
      <c r="AS145" s="21"/>
      <c r="AT145" s="21"/>
      <c r="AU145" s="21"/>
      <c r="AV145" s="21"/>
      <c r="AW145" s="21"/>
      <c r="AX145" s="21"/>
      <c r="AY145" s="21"/>
      <c r="AZ145" s="21"/>
      <c r="BA145" s="21"/>
      <c r="BB145" s="21"/>
      <c r="BC145" s="21"/>
      <c r="BD145" s="21"/>
      <c r="BE145" s="21"/>
      <c r="BF145" s="21"/>
      <c r="BG145" s="21"/>
      <c r="BH145" s="21"/>
      <c r="BI145" s="21"/>
      <c r="BJ145" s="21"/>
      <c r="BK145" s="21"/>
      <c r="BL145" s="21"/>
      <c r="BM145" s="21"/>
      <c r="BN145" s="21"/>
      <c r="BO145" s="21"/>
      <c r="BP145" s="21"/>
      <c r="BQ145" s="21"/>
      <c r="BR145" s="21"/>
      <c r="BS145" s="21"/>
      <c r="BT145" s="21"/>
      <c r="BU145" s="21"/>
      <c r="BV145" s="21"/>
      <c r="BW145" s="21"/>
      <c r="BX145" s="21"/>
      <c r="BY145" s="21"/>
      <c r="BZ145" s="21"/>
      <c r="CA145" s="21"/>
      <c r="CB145" s="21"/>
      <c r="CC145" s="21"/>
      <c r="CD145" s="21"/>
      <c r="CE145" s="21"/>
      <c r="CF145" s="21"/>
      <c r="CG145" s="21"/>
    </row>
    <row r="146" spans="1:8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  <c r="AP146" s="21"/>
      <c r="AQ146" s="21"/>
      <c r="AR146" s="21"/>
      <c r="AS146" s="21"/>
      <c r="AT146" s="21"/>
      <c r="AU146" s="21"/>
      <c r="AV146" s="21"/>
      <c r="AW146" s="21"/>
      <c r="AX146" s="21"/>
      <c r="AY146" s="21"/>
      <c r="AZ146" s="21"/>
      <c r="BA146" s="21"/>
      <c r="BB146" s="21"/>
      <c r="BC146" s="21"/>
      <c r="BD146" s="21"/>
      <c r="BE146" s="21"/>
      <c r="BF146" s="21"/>
      <c r="BG146" s="21"/>
      <c r="BH146" s="21"/>
      <c r="BI146" s="21"/>
      <c r="BJ146" s="21"/>
      <c r="BK146" s="21"/>
      <c r="BL146" s="21"/>
      <c r="BM146" s="21"/>
      <c r="BN146" s="21"/>
      <c r="BO146" s="21"/>
      <c r="BP146" s="21"/>
      <c r="BQ146" s="21"/>
      <c r="BR146" s="21"/>
      <c r="BS146" s="21"/>
      <c r="BT146" s="21"/>
      <c r="BU146" s="21"/>
      <c r="BV146" s="21"/>
      <c r="BW146" s="21"/>
      <c r="BX146" s="21"/>
      <c r="BY146" s="21"/>
      <c r="BZ146" s="21"/>
      <c r="CA146" s="21"/>
      <c r="CB146" s="21"/>
      <c r="CC146" s="21"/>
      <c r="CD146" s="21"/>
      <c r="CE146" s="21"/>
      <c r="CF146" s="21"/>
      <c r="CG146" s="21"/>
    </row>
    <row r="147" spans="1:8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  <c r="AP147" s="21"/>
      <c r="AQ147" s="21"/>
      <c r="AR147" s="21"/>
      <c r="AS147" s="21"/>
      <c r="AT147" s="21"/>
      <c r="AU147" s="21"/>
      <c r="AV147" s="21"/>
      <c r="AW147" s="21"/>
      <c r="AX147" s="21"/>
      <c r="AY147" s="21"/>
      <c r="AZ147" s="21"/>
      <c r="BA147" s="21"/>
      <c r="BB147" s="21"/>
      <c r="BC147" s="21"/>
      <c r="BD147" s="21"/>
      <c r="BE147" s="21"/>
      <c r="BF147" s="21"/>
      <c r="BG147" s="21"/>
      <c r="BH147" s="21"/>
      <c r="BI147" s="21"/>
      <c r="BJ147" s="21"/>
      <c r="BK147" s="21"/>
      <c r="BL147" s="21"/>
      <c r="BM147" s="21"/>
      <c r="BN147" s="21"/>
      <c r="BO147" s="21"/>
      <c r="BP147" s="21"/>
      <c r="BQ147" s="21"/>
      <c r="BR147" s="21"/>
      <c r="BS147" s="21"/>
      <c r="BT147" s="21"/>
      <c r="BU147" s="21"/>
      <c r="BV147" s="21"/>
      <c r="BW147" s="21"/>
      <c r="BX147" s="21"/>
      <c r="BY147" s="21"/>
      <c r="BZ147" s="21"/>
      <c r="CA147" s="21"/>
      <c r="CB147" s="21"/>
      <c r="CC147" s="21"/>
      <c r="CD147" s="21"/>
      <c r="CE147" s="21"/>
      <c r="CF147" s="21"/>
      <c r="CG147" s="21"/>
    </row>
    <row r="148" spans="1:8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  <c r="AT148" s="21"/>
      <c r="AU148" s="21"/>
      <c r="AV148" s="21"/>
      <c r="AW148" s="21"/>
      <c r="AX148" s="21"/>
      <c r="AY148" s="21"/>
      <c r="AZ148" s="21"/>
      <c r="BA148" s="21"/>
      <c r="BB148" s="21"/>
      <c r="BC148" s="21"/>
      <c r="BD148" s="21"/>
      <c r="BE148" s="21"/>
      <c r="BF148" s="21"/>
      <c r="BG148" s="21"/>
      <c r="BH148" s="21"/>
      <c r="BI148" s="21"/>
      <c r="BJ148" s="21"/>
      <c r="BK148" s="21"/>
      <c r="BL148" s="21"/>
      <c r="BM148" s="21"/>
      <c r="BN148" s="21"/>
      <c r="BO148" s="21"/>
      <c r="BP148" s="21"/>
      <c r="BQ148" s="21"/>
      <c r="BR148" s="21"/>
      <c r="BS148" s="21"/>
      <c r="BT148" s="21"/>
      <c r="BU148" s="21"/>
      <c r="BV148" s="21"/>
      <c r="BW148" s="21"/>
      <c r="BX148" s="21"/>
      <c r="BY148" s="21"/>
      <c r="BZ148" s="21"/>
      <c r="CA148" s="21"/>
      <c r="CB148" s="21"/>
      <c r="CC148" s="21"/>
      <c r="CD148" s="21"/>
      <c r="CE148" s="21"/>
      <c r="CF148" s="21"/>
      <c r="CG148" s="21"/>
    </row>
    <row r="149" spans="1:8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  <c r="AW149" s="21"/>
      <c r="AX149" s="21"/>
      <c r="AY149" s="21"/>
      <c r="AZ149" s="21"/>
      <c r="BA149" s="21"/>
      <c r="BB149" s="21"/>
      <c r="BC149" s="21"/>
      <c r="BD149" s="21"/>
      <c r="BE149" s="21"/>
      <c r="BF149" s="21"/>
      <c r="BG149" s="21"/>
      <c r="BH149" s="21"/>
      <c r="BI149" s="21"/>
      <c r="BJ149" s="21"/>
      <c r="BK149" s="21"/>
      <c r="BL149" s="21"/>
      <c r="BM149" s="21"/>
      <c r="BN149" s="21"/>
      <c r="BO149" s="21"/>
      <c r="BP149" s="21"/>
      <c r="BQ149" s="21"/>
      <c r="BR149" s="21"/>
      <c r="BS149" s="21"/>
      <c r="BT149" s="21"/>
      <c r="BU149" s="21"/>
      <c r="BV149" s="21"/>
      <c r="BW149" s="21"/>
      <c r="BX149" s="21"/>
      <c r="BY149" s="21"/>
      <c r="BZ149" s="21"/>
      <c r="CA149" s="21"/>
      <c r="CB149" s="21"/>
      <c r="CC149" s="21"/>
      <c r="CD149" s="21"/>
      <c r="CE149" s="21"/>
      <c r="CF149" s="21"/>
      <c r="CG149" s="21"/>
    </row>
    <row r="150" spans="1:8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  <c r="BA150" s="21"/>
      <c r="BB150" s="21"/>
      <c r="BC150" s="21"/>
      <c r="BD150" s="21"/>
      <c r="BE150" s="21"/>
      <c r="BF150" s="21"/>
      <c r="BG150" s="21"/>
      <c r="BH150" s="21"/>
      <c r="BI150" s="21"/>
      <c r="BJ150" s="21"/>
      <c r="BK150" s="21"/>
      <c r="BL150" s="21"/>
      <c r="BM150" s="21"/>
      <c r="BN150" s="21"/>
      <c r="BO150" s="21"/>
      <c r="BP150" s="21"/>
      <c r="BQ150" s="21"/>
      <c r="BR150" s="21"/>
      <c r="BS150" s="21"/>
      <c r="BT150" s="21"/>
      <c r="BU150" s="21"/>
      <c r="BV150" s="21"/>
      <c r="BW150" s="21"/>
      <c r="BX150" s="21"/>
      <c r="BY150" s="21"/>
      <c r="BZ150" s="21"/>
      <c r="CA150" s="21"/>
      <c r="CB150" s="21"/>
      <c r="CC150" s="21"/>
      <c r="CD150" s="21"/>
      <c r="CE150" s="21"/>
      <c r="CF150" s="21"/>
      <c r="CG150" s="21"/>
    </row>
    <row r="151" spans="1:8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  <c r="BA151" s="21"/>
      <c r="BB151" s="21"/>
      <c r="BC151" s="21"/>
      <c r="BD151" s="21"/>
      <c r="BE151" s="21"/>
      <c r="BF151" s="21"/>
      <c r="BG151" s="21"/>
      <c r="BH151" s="21"/>
      <c r="BI151" s="21"/>
      <c r="BJ151" s="21"/>
      <c r="BK151" s="21"/>
      <c r="BL151" s="21"/>
      <c r="BM151" s="21"/>
      <c r="BN151" s="21"/>
      <c r="BO151" s="21"/>
      <c r="BP151" s="21"/>
      <c r="BQ151" s="21"/>
      <c r="BR151" s="21"/>
      <c r="BS151" s="21"/>
      <c r="BT151" s="21"/>
      <c r="BU151" s="21"/>
      <c r="BV151" s="21"/>
      <c r="BW151" s="21"/>
      <c r="BX151" s="21"/>
      <c r="BY151" s="21"/>
      <c r="BZ151" s="21"/>
      <c r="CA151" s="21"/>
      <c r="CB151" s="21"/>
      <c r="CC151" s="21"/>
      <c r="CD151" s="21"/>
      <c r="CE151" s="21"/>
      <c r="CF151" s="21"/>
      <c r="CG151" s="21"/>
    </row>
    <row r="152" spans="1:8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  <c r="AP152" s="21"/>
      <c r="AQ152" s="21"/>
      <c r="AR152" s="21"/>
      <c r="AS152" s="21"/>
      <c r="AT152" s="21"/>
      <c r="AU152" s="21"/>
      <c r="AV152" s="21"/>
      <c r="AW152" s="21"/>
      <c r="AX152" s="21"/>
      <c r="AY152" s="21"/>
      <c r="AZ152" s="21"/>
      <c r="BA152" s="21"/>
      <c r="BB152" s="21"/>
      <c r="BC152" s="21"/>
      <c r="BD152" s="21"/>
      <c r="BE152" s="21"/>
      <c r="BF152" s="21"/>
      <c r="BG152" s="21"/>
      <c r="BH152" s="21"/>
      <c r="BI152" s="21"/>
      <c r="BJ152" s="21"/>
      <c r="BK152" s="21"/>
      <c r="BL152" s="21"/>
      <c r="BM152" s="21"/>
      <c r="BN152" s="21"/>
      <c r="BO152" s="21"/>
      <c r="BP152" s="21"/>
      <c r="BQ152" s="21"/>
      <c r="BR152" s="21"/>
      <c r="BS152" s="21"/>
      <c r="BT152" s="21"/>
      <c r="BU152" s="21"/>
      <c r="BV152" s="21"/>
      <c r="BW152" s="21"/>
      <c r="BX152" s="21"/>
      <c r="BY152" s="21"/>
      <c r="BZ152" s="21"/>
      <c r="CA152" s="21"/>
      <c r="CB152" s="21"/>
      <c r="CC152" s="21"/>
      <c r="CD152" s="21"/>
      <c r="CE152" s="21"/>
      <c r="CF152" s="21"/>
      <c r="CG152" s="21"/>
    </row>
    <row r="153" spans="1:8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  <c r="AP153" s="21"/>
      <c r="AQ153" s="21"/>
      <c r="AR153" s="21"/>
      <c r="AS153" s="21"/>
      <c r="AT153" s="21"/>
      <c r="AU153" s="21"/>
      <c r="AV153" s="21"/>
      <c r="AW153" s="21"/>
      <c r="AX153" s="21"/>
      <c r="AY153" s="21"/>
      <c r="AZ153" s="21"/>
      <c r="BA153" s="21"/>
      <c r="BB153" s="21"/>
      <c r="BC153" s="21"/>
      <c r="BD153" s="21"/>
      <c r="BE153" s="21"/>
      <c r="BF153" s="21"/>
      <c r="BG153" s="21"/>
      <c r="BH153" s="21"/>
      <c r="BI153" s="21"/>
      <c r="BJ153" s="21"/>
      <c r="BK153" s="21"/>
      <c r="BL153" s="21"/>
      <c r="BM153" s="21"/>
      <c r="BN153" s="21"/>
      <c r="BO153" s="21"/>
      <c r="BP153" s="21"/>
      <c r="BQ153" s="21"/>
      <c r="BR153" s="21"/>
      <c r="BS153" s="21"/>
      <c r="BT153" s="21"/>
      <c r="BU153" s="21"/>
      <c r="BV153" s="21"/>
      <c r="BW153" s="21"/>
      <c r="BX153" s="21"/>
      <c r="BY153" s="21"/>
      <c r="BZ153" s="21"/>
      <c r="CA153" s="21"/>
      <c r="CB153" s="21"/>
      <c r="CC153" s="21"/>
      <c r="CD153" s="21"/>
      <c r="CE153" s="21"/>
      <c r="CF153" s="21"/>
      <c r="CG153" s="21"/>
    </row>
    <row r="154" spans="1:8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  <c r="AT154" s="21"/>
      <c r="AU154" s="21"/>
      <c r="AV154" s="21"/>
      <c r="AW154" s="21"/>
      <c r="AX154" s="21"/>
      <c r="AY154" s="21"/>
      <c r="AZ154" s="21"/>
      <c r="BA154" s="21"/>
      <c r="BB154" s="21"/>
      <c r="BC154" s="21"/>
      <c r="BD154" s="21"/>
      <c r="BE154" s="21"/>
      <c r="BF154" s="21"/>
      <c r="BG154" s="21"/>
      <c r="BH154" s="21"/>
      <c r="BI154" s="21"/>
      <c r="BJ154" s="21"/>
      <c r="BK154" s="21"/>
      <c r="BL154" s="21"/>
      <c r="BM154" s="21"/>
      <c r="BN154" s="21"/>
      <c r="BO154" s="21"/>
      <c r="BP154" s="21"/>
      <c r="BQ154" s="21"/>
      <c r="BR154" s="21"/>
      <c r="BS154" s="21"/>
      <c r="BT154" s="21"/>
      <c r="BU154" s="21"/>
      <c r="BV154" s="21"/>
      <c r="BW154" s="21"/>
      <c r="BX154" s="21"/>
      <c r="BY154" s="21"/>
      <c r="BZ154" s="21"/>
      <c r="CA154" s="21"/>
      <c r="CB154" s="21"/>
      <c r="CC154" s="21"/>
      <c r="CD154" s="21"/>
      <c r="CE154" s="21"/>
      <c r="CF154" s="21"/>
      <c r="CG154" s="21"/>
    </row>
    <row r="155" spans="1:8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  <c r="AP155" s="21"/>
      <c r="AQ155" s="21"/>
      <c r="AR155" s="21"/>
      <c r="AS155" s="21"/>
      <c r="AT155" s="21"/>
      <c r="AU155" s="21"/>
      <c r="AV155" s="21"/>
      <c r="AW155" s="21"/>
      <c r="AX155" s="21"/>
      <c r="AY155" s="21"/>
      <c r="AZ155" s="21"/>
      <c r="BA155" s="21"/>
      <c r="BB155" s="21"/>
      <c r="BC155" s="21"/>
      <c r="BD155" s="21"/>
      <c r="BE155" s="21"/>
      <c r="BF155" s="21"/>
      <c r="BG155" s="21"/>
      <c r="BH155" s="21"/>
      <c r="BI155" s="21"/>
      <c r="BJ155" s="21"/>
      <c r="BK155" s="21"/>
      <c r="BL155" s="21"/>
      <c r="BM155" s="21"/>
      <c r="BN155" s="21"/>
      <c r="BO155" s="21"/>
      <c r="BP155" s="21"/>
      <c r="BQ155" s="21"/>
      <c r="BR155" s="21"/>
      <c r="BS155" s="21"/>
      <c r="BT155" s="21"/>
      <c r="BU155" s="21"/>
      <c r="BV155" s="21"/>
      <c r="BW155" s="21"/>
      <c r="BX155" s="21"/>
      <c r="BY155" s="21"/>
      <c r="BZ155" s="21"/>
      <c r="CA155" s="21"/>
      <c r="CB155" s="21"/>
      <c r="CC155" s="21"/>
      <c r="CD155" s="21"/>
      <c r="CE155" s="21"/>
      <c r="CF155" s="21"/>
      <c r="CG155" s="21"/>
    </row>
    <row r="156" spans="1:8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  <c r="AP156" s="21"/>
      <c r="AQ156" s="21"/>
      <c r="AR156" s="21"/>
      <c r="AS156" s="21"/>
      <c r="AT156" s="21"/>
      <c r="AU156" s="21"/>
      <c r="AV156" s="21"/>
      <c r="AW156" s="21"/>
      <c r="AX156" s="21"/>
      <c r="AY156" s="21"/>
      <c r="AZ156" s="21"/>
      <c r="BA156" s="21"/>
      <c r="BB156" s="21"/>
      <c r="BC156" s="21"/>
      <c r="BD156" s="21"/>
      <c r="BE156" s="21"/>
      <c r="BF156" s="21"/>
      <c r="BG156" s="21"/>
      <c r="BH156" s="21"/>
      <c r="BI156" s="21"/>
      <c r="BJ156" s="21"/>
      <c r="BK156" s="21"/>
      <c r="BL156" s="21"/>
      <c r="BM156" s="21"/>
      <c r="BN156" s="21"/>
      <c r="BO156" s="21"/>
      <c r="BP156" s="21"/>
      <c r="BQ156" s="21"/>
      <c r="BR156" s="21"/>
      <c r="BS156" s="21"/>
      <c r="BT156" s="21"/>
      <c r="BU156" s="21"/>
      <c r="BV156" s="21"/>
      <c r="BW156" s="21"/>
      <c r="BX156" s="21"/>
      <c r="BY156" s="21"/>
      <c r="BZ156" s="21"/>
      <c r="CA156" s="21"/>
      <c r="CB156" s="21"/>
      <c r="CC156" s="21"/>
      <c r="CD156" s="21"/>
      <c r="CE156" s="21"/>
      <c r="CF156" s="21"/>
      <c r="CG156" s="21"/>
    </row>
    <row r="157" spans="1:8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  <c r="AP157" s="21"/>
      <c r="AQ157" s="21"/>
      <c r="AR157" s="21"/>
      <c r="AS157" s="21"/>
      <c r="AT157" s="21"/>
      <c r="AU157" s="21"/>
      <c r="AV157" s="21"/>
      <c r="AW157" s="21"/>
      <c r="AX157" s="21"/>
      <c r="AY157" s="21"/>
      <c r="AZ157" s="21"/>
      <c r="BA157" s="21"/>
      <c r="BB157" s="21"/>
      <c r="BC157" s="21"/>
      <c r="BD157" s="21"/>
      <c r="BE157" s="21"/>
      <c r="BF157" s="21"/>
      <c r="BG157" s="21"/>
      <c r="BH157" s="21"/>
      <c r="BI157" s="21"/>
      <c r="BJ157" s="21"/>
      <c r="BK157" s="21"/>
      <c r="BL157" s="21"/>
      <c r="BM157" s="21"/>
      <c r="BN157" s="21"/>
      <c r="BO157" s="21"/>
      <c r="BP157" s="21"/>
      <c r="BQ157" s="21"/>
      <c r="BR157" s="21"/>
      <c r="BS157" s="21"/>
      <c r="BT157" s="21"/>
      <c r="BU157" s="21"/>
      <c r="BV157" s="21"/>
      <c r="BW157" s="21"/>
      <c r="BX157" s="21"/>
      <c r="BY157" s="21"/>
      <c r="BZ157" s="21"/>
      <c r="CA157" s="21"/>
      <c r="CB157" s="21"/>
      <c r="CC157" s="21"/>
      <c r="CD157" s="21"/>
      <c r="CE157" s="21"/>
      <c r="CF157" s="21"/>
      <c r="CG157" s="21"/>
    </row>
    <row r="158" spans="1:8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  <c r="BQ158" s="21"/>
      <c r="BR158" s="21"/>
      <c r="BS158" s="21"/>
      <c r="BT158" s="21"/>
      <c r="BU158" s="21"/>
      <c r="BV158" s="21"/>
      <c r="BW158" s="21"/>
      <c r="BX158" s="21"/>
      <c r="BY158" s="21"/>
      <c r="BZ158" s="21"/>
      <c r="CA158" s="21"/>
      <c r="CB158" s="21"/>
      <c r="CC158" s="21"/>
      <c r="CD158" s="21"/>
      <c r="CE158" s="21"/>
      <c r="CF158" s="21"/>
      <c r="CG158" s="21"/>
    </row>
    <row r="159" spans="1:8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/>
      <c r="BJ159" s="21"/>
      <c r="BK159" s="21"/>
      <c r="BL159" s="21"/>
      <c r="BM159" s="21"/>
      <c r="BN159" s="21"/>
      <c r="BO159" s="21"/>
      <c r="BP159" s="21"/>
      <c r="BQ159" s="21"/>
      <c r="BR159" s="21"/>
      <c r="BS159" s="21"/>
      <c r="BT159" s="21"/>
      <c r="BU159" s="21"/>
      <c r="BV159" s="21"/>
      <c r="BW159" s="21"/>
      <c r="BX159" s="21"/>
      <c r="BY159" s="21"/>
      <c r="BZ159" s="21"/>
      <c r="CA159" s="21"/>
      <c r="CB159" s="21"/>
      <c r="CC159" s="21"/>
      <c r="CD159" s="21"/>
      <c r="CE159" s="21"/>
      <c r="CF159" s="21"/>
      <c r="CG159" s="21"/>
    </row>
    <row r="160" spans="1:8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1"/>
      <c r="BO160" s="21"/>
      <c r="BP160" s="21"/>
      <c r="BQ160" s="21"/>
      <c r="BR160" s="21"/>
      <c r="BS160" s="21"/>
      <c r="BT160" s="21"/>
      <c r="BU160" s="21"/>
      <c r="BV160" s="21"/>
      <c r="BW160" s="21"/>
      <c r="BX160" s="21"/>
      <c r="BY160" s="21"/>
      <c r="BZ160" s="21"/>
      <c r="CA160" s="21"/>
      <c r="CB160" s="21"/>
      <c r="CC160" s="21"/>
      <c r="CD160" s="21"/>
      <c r="CE160" s="21"/>
      <c r="CF160" s="21"/>
      <c r="CG160" s="21"/>
    </row>
    <row r="161" spans="1:8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AW161" s="21"/>
      <c r="AX161" s="21"/>
      <c r="AY161" s="21"/>
      <c r="AZ161" s="21"/>
      <c r="BA161" s="21"/>
      <c r="BB161" s="21"/>
      <c r="BC161" s="21"/>
      <c r="BD161" s="21"/>
      <c r="BE161" s="21"/>
      <c r="BF161" s="21"/>
      <c r="BG161" s="21"/>
      <c r="BH161" s="21"/>
      <c r="BI161" s="21"/>
      <c r="BJ161" s="21"/>
      <c r="BK161" s="21"/>
      <c r="BL161" s="21"/>
      <c r="BM161" s="21"/>
      <c r="BN161" s="21"/>
      <c r="BO161" s="21"/>
      <c r="BP161" s="21"/>
      <c r="BQ161" s="21"/>
      <c r="BR161" s="21"/>
      <c r="BS161" s="21"/>
      <c r="BT161" s="21"/>
      <c r="BU161" s="21"/>
      <c r="BV161" s="21"/>
      <c r="BW161" s="21"/>
      <c r="BX161" s="21"/>
      <c r="BY161" s="21"/>
      <c r="BZ161" s="21"/>
      <c r="CA161" s="21"/>
      <c r="CB161" s="21"/>
      <c r="CC161" s="21"/>
      <c r="CD161" s="21"/>
      <c r="CE161" s="21"/>
      <c r="CF161" s="21"/>
      <c r="CG161" s="21"/>
    </row>
    <row r="162" spans="1:8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  <c r="AQ162" s="21"/>
      <c r="AR162" s="21"/>
      <c r="AS162" s="21"/>
      <c r="AT162" s="21"/>
      <c r="AU162" s="21"/>
      <c r="AV162" s="21"/>
      <c r="AW162" s="21"/>
      <c r="AX162" s="21"/>
      <c r="AY162" s="21"/>
      <c r="AZ162" s="21"/>
      <c r="BA162" s="21"/>
      <c r="BB162" s="21"/>
      <c r="BC162" s="21"/>
      <c r="BD162" s="21"/>
      <c r="BE162" s="21"/>
      <c r="BF162" s="21"/>
      <c r="BG162" s="21"/>
      <c r="BH162" s="21"/>
      <c r="BI162" s="21"/>
      <c r="BJ162" s="21"/>
      <c r="BK162" s="21"/>
      <c r="BL162" s="21"/>
      <c r="BM162" s="21"/>
      <c r="BN162" s="21"/>
      <c r="BO162" s="21"/>
      <c r="BP162" s="21"/>
      <c r="BQ162" s="21"/>
      <c r="BR162" s="21"/>
      <c r="BS162" s="21"/>
      <c r="BT162" s="21"/>
      <c r="BU162" s="21"/>
      <c r="BV162" s="21"/>
      <c r="BW162" s="21"/>
      <c r="BX162" s="21"/>
      <c r="BY162" s="21"/>
      <c r="BZ162" s="21"/>
      <c r="CA162" s="21"/>
      <c r="CB162" s="21"/>
      <c r="CC162" s="21"/>
      <c r="CD162" s="21"/>
      <c r="CE162" s="21"/>
      <c r="CF162" s="21"/>
      <c r="CG162" s="21"/>
    </row>
    <row r="163" spans="1:8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  <c r="AR163" s="21"/>
      <c r="AS163" s="21"/>
      <c r="AT163" s="21"/>
      <c r="AU163" s="21"/>
      <c r="AV163" s="21"/>
      <c r="AW163" s="21"/>
      <c r="AX163" s="21"/>
      <c r="AY163" s="21"/>
      <c r="AZ163" s="21"/>
      <c r="BA163" s="21"/>
      <c r="BB163" s="21"/>
      <c r="BC163" s="21"/>
      <c r="BD163" s="21"/>
      <c r="BE163" s="21"/>
      <c r="BF163" s="21"/>
      <c r="BG163" s="21"/>
      <c r="BH163" s="21"/>
      <c r="BI163" s="21"/>
      <c r="BJ163" s="21"/>
      <c r="BK163" s="21"/>
      <c r="BL163" s="21"/>
      <c r="BM163" s="21"/>
      <c r="BN163" s="21"/>
      <c r="BO163" s="21"/>
      <c r="BP163" s="21"/>
      <c r="BQ163" s="21"/>
      <c r="BR163" s="21"/>
      <c r="BS163" s="21"/>
      <c r="BT163" s="21"/>
      <c r="BU163" s="21"/>
      <c r="BV163" s="21"/>
      <c r="BW163" s="21"/>
      <c r="BX163" s="21"/>
      <c r="BY163" s="21"/>
      <c r="BZ163" s="21"/>
      <c r="CA163" s="21"/>
      <c r="CB163" s="21"/>
      <c r="CC163" s="21"/>
      <c r="CD163" s="21"/>
      <c r="CE163" s="21"/>
      <c r="CF163" s="21"/>
      <c r="CG163" s="21"/>
    </row>
    <row r="164" spans="1:8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  <c r="AQ164" s="21"/>
      <c r="AR164" s="21"/>
      <c r="AS164" s="21"/>
      <c r="AT164" s="21"/>
      <c r="AU164" s="21"/>
      <c r="AV164" s="21"/>
      <c r="AW164" s="21"/>
      <c r="AX164" s="21"/>
      <c r="AY164" s="21"/>
      <c r="AZ164" s="21"/>
      <c r="BA164" s="21"/>
      <c r="BB164" s="21"/>
      <c r="BC164" s="21"/>
      <c r="BD164" s="21"/>
      <c r="BE164" s="21"/>
      <c r="BF164" s="21"/>
      <c r="BG164" s="21"/>
      <c r="BH164" s="21"/>
      <c r="BI164" s="21"/>
      <c r="BJ164" s="21"/>
      <c r="BK164" s="21"/>
      <c r="BL164" s="21"/>
      <c r="BM164" s="21"/>
      <c r="BN164" s="21"/>
      <c r="BO164" s="21"/>
      <c r="BP164" s="21"/>
      <c r="BQ164" s="21"/>
      <c r="BR164" s="21"/>
      <c r="BS164" s="21"/>
      <c r="BT164" s="21"/>
      <c r="BU164" s="21"/>
      <c r="BV164" s="21"/>
      <c r="BW164" s="21"/>
      <c r="BX164" s="21"/>
      <c r="BY164" s="21"/>
      <c r="BZ164" s="21"/>
      <c r="CA164" s="21"/>
      <c r="CB164" s="21"/>
      <c r="CC164" s="21"/>
      <c r="CD164" s="21"/>
      <c r="CE164" s="21"/>
      <c r="CF164" s="21"/>
      <c r="CG164" s="21"/>
    </row>
    <row r="165" spans="1:8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  <c r="AP165" s="21"/>
      <c r="AQ165" s="21"/>
      <c r="AR165" s="21"/>
      <c r="AS165" s="21"/>
      <c r="AT165" s="21"/>
      <c r="AU165" s="21"/>
      <c r="AV165" s="21"/>
      <c r="AW165" s="21"/>
      <c r="AX165" s="21"/>
      <c r="AY165" s="21"/>
      <c r="AZ165" s="21"/>
      <c r="BA165" s="21"/>
      <c r="BB165" s="21"/>
      <c r="BC165" s="21"/>
      <c r="BD165" s="21"/>
      <c r="BE165" s="21"/>
      <c r="BF165" s="21"/>
      <c r="BG165" s="21"/>
      <c r="BH165" s="21"/>
      <c r="BI165" s="21"/>
      <c r="BJ165" s="21"/>
      <c r="BK165" s="21"/>
      <c r="BL165" s="21"/>
      <c r="BM165" s="21"/>
      <c r="BN165" s="21"/>
      <c r="BO165" s="21"/>
      <c r="BP165" s="21"/>
      <c r="BQ165" s="21"/>
      <c r="BR165" s="21"/>
      <c r="BS165" s="21"/>
      <c r="BT165" s="21"/>
      <c r="BU165" s="21"/>
      <c r="BV165" s="21"/>
      <c r="BW165" s="21"/>
      <c r="BX165" s="21"/>
      <c r="BY165" s="21"/>
      <c r="BZ165" s="21"/>
      <c r="CA165" s="21"/>
      <c r="CB165" s="21"/>
      <c r="CC165" s="21"/>
      <c r="CD165" s="21"/>
      <c r="CE165" s="21"/>
      <c r="CF165" s="21"/>
      <c r="CG165" s="21"/>
    </row>
    <row r="166" spans="1:8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  <c r="AY166" s="21"/>
      <c r="AZ166" s="21"/>
      <c r="BA166" s="21"/>
      <c r="BB166" s="21"/>
      <c r="BC166" s="21"/>
      <c r="BD166" s="21"/>
      <c r="BE166" s="21"/>
      <c r="BF166" s="21"/>
      <c r="BG166" s="21"/>
      <c r="BH166" s="21"/>
      <c r="BI166" s="21"/>
      <c r="BJ166" s="21"/>
      <c r="BK166" s="21"/>
      <c r="BL166" s="21"/>
      <c r="BM166" s="21"/>
      <c r="BN166" s="21"/>
      <c r="BO166" s="21"/>
      <c r="BP166" s="21"/>
      <c r="BQ166" s="21"/>
      <c r="BR166" s="21"/>
      <c r="BS166" s="21"/>
      <c r="BT166" s="21"/>
      <c r="BU166" s="21"/>
      <c r="BV166" s="21"/>
      <c r="BW166" s="21"/>
      <c r="BX166" s="21"/>
      <c r="BY166" s="21"/>
      <c r="BZ166" s="21"/>
      <c r="CA166" s="21"/>
      <c r="CB166" s="21"/>
      <c r="CC166" s="21"/>
      <c r="CD166" s="21"/>
      <c r="CE166" s="21"/>
      <c r="CF166" s="21"/>
      <c r="CG166" s="2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D1994-F0BE-4AE1-8AE0-33C27F0944D4}">
  <dimension ref="A1:AA67"/>
  <sheetViews>
    <sheetView workbookViewId="0">
      <selection activeCell="K34" sqref="K34"/>
    </sheetView>
  </sheetViews>
  <sheetFormatPr defaultRowHeight="14.4"/>
  <cols>
    <col min="1" max="1" width="4.33203125" customWidth="1"/>
    <col min="2" max="2" width="28.77734375" customWidth="1"/>
    <col min="3" max="3" width="10.21875" customWidth="1"/>
    <col min="4" max="4" width="11.33203125" customWidth="1"/>
    <col min="5" max="5" width="9.109375" customWidth="1"/>
    <col min="6" max="6" width="4.33203125" customWidth="1"/>
  </cols>
  <sheetData>
    <row r="1" spans="1:27" ht="15" customHeight="1">
      <c r="A1" s="99" t="s">
        <v>13</v>
      </c>
      <c r="B1" s="347" t="s">
        <v>75</v>
      </c>
      <c r="C1" s="347"/>
      <c r="D1" s="347"/>
      <c r="E1" s="347"/>
      <c r="F1" s="347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7" ht="18.600000000000001">
      <c r="A2" s="100"/>
      <c r="B2" s="72" t="s">
        <v>0</v>
      </c>
      <c r="C2" s="73" t="s">
        <v>4</v>
      </c>
      <c r="D2" s="74" t="s">
        <v>9</v>
      </c>
      <c r="E2" s="75" t="s">
        <v>12</v>
      </c>
      <c r="F2" s="104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</row>
    <row r="3" spans="1:27" ht="18.600000000000001">
      <c r="A3" s="101">
        <v>1</v>
      </c>
      <c r="B3" s="76" t="s">
        <v>53</v>
      </c>
      <c r="C3" s="77">
        <v>19</v>
      </c>
      <c r="D3" s="78">
        <v>2179</v>
      </c>
      <c r="E3" s="79">
        <v>145.26666666666668</v>
      </c>
      <c r="F3" s="105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</row>
    <row r="4" spans="1:27" ht="18.600000000000001">
      <c r="A4" s="101">
        <v>2</v>
      </c>
      <c r="B4" s="76" t="s">
        <v>39</v>
      </c>
      <c r="C4" s="77">
        <v>17</v>
      </c>
      <c r="D4" s="78">
        <v>2119</v>
      </c>
      <c r="E4" s="79">
        <v>141.26666666666668</v>
      </c>
      <c r="F4" s="106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</row>
    <row r="5" spans="1:27" ht="18.600000000000001">
      <c r="A5" s="101">
        <v>3</v>
      </c>
      <c r="B5" s="76" t="s">
        <v>38</v>
      </c>
      <c r="C5" s="77">
        <v>17</v>
      </c>
      <c r="D5" s="78">
        <v>2096</v>
      </c>
      <c r="E5" s="79">
        <v>139.73333333333332</v>
      </c>
      <c r="F5" s="106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</row>
    <row r="6" spans="1:27" ht="18.600000000000001">
      <c r="A6" s="101">
        <v>4</v>
      </c>
      <c r="B6" s="76" t="s">
        <v>56</v>
      </c>
      <c r="C6" s="77">
        <v>15</v>
      </c>
      <c r="D6" s="78">
        <v>2068</v>
      </c>
      <c r="E6" s="79">
        <v>137.86666666666667</v>
      </c>
      <c r="F6" s="106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</row>
    <row r="7" spans="1:27" ht="18.600000000000001">
      <c r="A7" s="101">
        <v>5</v>
      </c>
      <c r="B7" s="76" t="s">
        <v>2</v>
      </c>
      <c r="C7" s="80">
        <v>13</v>
      </c>
      <c r="D7" s="78">
        <v>1989</v>
      </c>
      <c r="E7" s="79">
        <v>132.6</v>
      </c>
      <c r="F7" s="106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</row>
    <row r="8" spans="1:27" ht="18.600000000000001">
      <c r="A8" s="101">
        <v>6</v>
      </c>
      <c r="B8" s="81" t="s">
        <v>10</v>
      </c>
      <c r="C8" s="77">
        <v>8</v>
      </c>
      <c r="D8" s="78">
        <v>2025</v>
      </c>
      <c r="E8" s="79">
        <v>135</v>
      </c>
      <c r="F8" s="106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</row>
    <row r="9" spans="1:27" ht="18.600000000000001">
      <c r="A9" s="101">
        <v>7</v>
      </c>
      <c r="B9" s="81" t="s">
        <v>3</v>
      </c>
      <c r="C9" s="77">
        <v>6</v>
      </c>
      <c r="D9" s="78">
        <v>1926</v>
      </c>
      <c r="E9" s="79">
        <v>128.4</v>
      </c>
      <c r="F9" s="106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</row>
    <row r="10" spans="1:27" ht="24.75" customHeight="1">
      <c r="A10" s="102"/>
      <c r="B10" s="316" t="s">
        <v>5</v>
      </c>
      <c r="C10" s="73" t="s">
        <v>4</v>
      </c>
      <c r="D10" s="74" t="s">
        <v>9</v>
      </c>
      <c r="E10" s="75" t="s">
        <v>12</v>
      </c>
      <c r="F10" s="104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</row>
    <row r="11" spans="1:27" ht="18.600000000000001">
      <c r="A11" s="101">
        <v>1</v>
      </c>
      <c r="B11" s="76" t="s">
        <v>17</v>
      </c>
      <c r="C11" s="80">
        <v>15</v>
      </c>
      <c r="D11" s="83">
        <v>1959</v>
      </c>
      <c r="E11" s="79">
        <v>130.6</v>
      </c>
      <c r="F11" s="107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</row>
    <row r="12" spans="1:27" ht="18.600000000000001">
      <c r="A12" s="101">
        <v>2</v>
      </c>
      <c r="B12" s="76" t="s">
        <v>61</v>
      </c>
      <c r="C12" s="77">
        <v>13</v>
      </c>
      <c r="D12" s="83">
        <v>1904</v>
      </c>
      <c r="E12" s="79">
        <v>126.93333333333334</v>
      </c>
      <c r="F12" s="107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</row>
    <row r="13" spans="1:27" ht="18.600000000000001">
      <c r="A13" s="101">
        <v>3</v>
      </c>
      <c r="B13" s="76" t="s">
        <v>55</v>
      </c>
      <c r="C13" s="77">
        <v>12</v>
      </c>
      <c r="D13" s="83">
        <v>1933</v>
      </c>
      <c r="E13" s="79">
        <v>128.86666666666667</v>
      </c>
      <c r="F13" s="107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</row>
    <row r="14" spans="1:27" ht="18.600000000000001">
      <c r="A14" s="101">
        <v>4</v>
      </c>
      <c r="B14" s="76" t="s">
        <v>48</v>
      </c>
      <c r="C14" s="77">
        <v>8</v>
      </c>
      <c r="D14" s="83">
        <v>1855</v>
      </c>
      <c r="E14" s="79">
        <v>123.66666666666667</v>
      </c>
      <c r="F14" s="107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</row>
    <row r="15" spans="1:27" ht="18.600000000000001">
      <c r="A15" s="101">
        <v>5</v>
      </c>
      <c r="B15" s="76" t="s">
        <v>41</v>
      </c>
      <c r="C15" s="80">
        <v>7</v>
      </c>
      <c r="D15" s="83">
        <v>1853</v>
      </c>
      <c r="E15" s="79">
        <v>123.53333333333333</v>
      </c>
      <c r="F15" s="107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</row>
    <row r="16" spans="1:27" ht="18.600000000000001">
      <c r="A16" s="101">
        <v>6</v>
      </c>
      <c r="B16" s="76" t="s">
        <v>54</v>
      </c>
      <c r="C16" s="80">
        <v>0</v>
      </c>
      <c r="D16" s="83">
        <v>0</v>
      </c>
      <c r="E16" s="79">
        <v>0</v>
      </c>
      <c r="F16" s="107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</row>
    <row r="17" spans="1:27" ht="18.600000000000001">
      <c r="A17" s="101">
        <v>7</v>
      </c>
      <c r="B17" s="76" t="s">
        <v>18</v>
      </c>
      <c r="C17" s="80">
        <v>0</v>
      </c>
      <c r="D17" s="83">
        <v>0</v>
      </c>
      <c r="E17" s="79">
        <v>0</v>
      </c>
      <c r="F17" s="107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</row>
    <row r="18" spans="1:27" ht="19.2" hidden="1" customHeight="1">
      <c r="A18" s="101"/>
      <c r="B18" s="84"/>
      <c r="C18" s="85"/>
      <c r="D18" s="86"/>
      <c r="E18" s="87"/>
      <c r="F18" s="107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</row>
    <row r="19" spans="1:27" ht="18.600000000000001">
      <c r="A19" s="103"/>
      <c r="B19" s="72" t="s">
        <v>23</v>
      </c>
      <c r="C19" s="73" t="s">
        <v>4</v>
      </c>
      <c r="D19" s="74" t="s">
        <v>9</v>
      </c>
      <c r="E19" s="75" t="s">
        <v>12</v>
      </c>
      <c r="F19" s="107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</row>
    <row r="20" spans="1:27" ht="18.600000000000001">
      <c r="A20" s="101">
        <v>1</v>
      </c>
      <c r="B20" s="76" t="s">
        <v>44</v>
      </c>
      <c r="C20" s="77">
        <v>17</v>
      </c>
      <c r="D20" s="83">
        <v>1941</v>
      </c>
      <c r="E20" s="79">
        <v>129.4</v>
      </c>
      <c r="F20" s="107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</row>
    <row r="21" spans="1:27" ht="18.600000000000001">
      <c r="A21" s="101">
        <v>2</v>
      </c>
      <c r="B21" s="76" t="s">
        <v>62</v>
      </c>
      <c r="C21" s="77">
        <v>17</v>
      </c>
      <c r="D21" s="83">
        <v>1938</v>
      </c>
      <c r="E21" s="79">
        <v>129.19999999999999</v>
      </c>
      <c r="F21" s="107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</row>
    <row r="22" spans="1:27" ht="18.600000000000001">
      <c r="A22" s="101">
        <v>3</v>
      </c>
      <c r="B22" s="76" t="s">
        <v>42</v>
      </c>
      <c r="C22" s="77">
        <v>17</v>
      </c>
      <c r="D22" s="83">
        <v>1836</v>
      </c>
      <c r="E22" s="79">
        <v>122.4</v>
      </c>
      <c r="F22" s="107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</row>
    <row r="23" spans="1:27" ht="18.600000000000001">
      <c r="A23" s="101">
        <v>4</v>
      </c>
      <c r="B23" s="76" t="s">
        <v>20</v>
      </c>
      <c r="C23" s="77">
        <v>10</v>
      </c>
      <c r="D23" s="83">
        <v>1862</v>
      </c>
      <c r="E23" s="79">
        <v>124.13333333333334</v>
      </c>
      <c r="F23" s="107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</row>
    <row r="24" spans="1:27" ht="18.600000000000001">
      <c r="A24" s="101">
        <v>5</v>
      </c>
      <c r="B24" s="76" t="s">
        <v>35</v>
      </c>
      <c r="C24" s="77">
        <v>10</v>
      </c>
      <c r="D24" s="88">
        <v>1807</v>
      </c>
      <c r="E24" s="79">
        <v>120.46666666666667</v>
      </c>
      <c r="F24" s="107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</row>
    <row r="25" spans="1:27" ht="18.600000000000001">
      <c r="A25" s="101">
        <v>6</v>
      </c>
      <c r="B25" s="76" t="s">
        <v>24</v>
      </c>
      <c r="C25" s="77">
        <v>10</v>
      </c>
      <c r="D25" s="88">
        <v>1758</v>
      </c>
      <c r="E25" s="79">
        <v>117.2</v>
      </c>
      <c r="F25" s="107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</row>
    <row r="26" spans="1:27" ht="18.600000000000001">
      <c r="A26" s="101">
        <v>7</v>
      </c>
      <c r="B26" s="76" t="s">
        <v>19</v>
      </c>
      <c r="C26" s="77">
        <v>7</v>
      </c>
      <c r="D26" s="88">
        <v>1738</v>
      </c>
      <c r="E26" s="79">
        <v>115.86666666666666</v>
      </c>
      <c r="F26" s="107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</row>
    <row r="27" spans="1:27" ht="18.600000000000001">
      <c r="A27" s="101">
        <v>8</v>
      </c>
      <c r="B27" s="76" t="s">
        <v>22</v>
      </c>
      <c r="C27" s="77">
        <v>4</v>
      </c>
      <c r="D27" s="88">
        <v>1655</v>
      </c>
      <c r="E27" s="79">
        <v>110.33333333333333</v>
      </c>
      <c r="F27" s="107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</row>
    <row r="28" spans="1:27" ht="18.600000000000001">
      <c r="A28" s="101"/>
      <c r="B28" s="72" t="s">
        <v>63</v>
      </c>
      <c r="C28" s="77"/>
      <c r="D28" s="88"/>
      <c r="E28" s="79"/>
      <c r="F28" s="107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</row>
    <row r="29" spans="1:27" ht="18.600000000000001">
      <c r="A29" s="101">
        <v>1</v>
      </c>
      <c r="B29" s="319" t="s">
        <v>21</v>
      </c>
      <c r="C29" s="77">
        <v>15</v>
      </c>
      <c r="D29" s="88">
        <v>1794</v>
      </c>
      <c r="E29" s="79">
        <v>119.6</v>
      </c>
      <c r="F29" s="107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</row>
    <row r="30" spans="1:27" ht="18.600000000000001">
      <c r="A30" s="101">
        <v>2</v>
      </c>
      <c r="B30" s="319" t="s">
        <v>49</v>
      </c>
      <c r="C30" s="77">
        <v>12</v>
      </c>
      <c r="D30" s="88">
        <v>1672</v>
      </c>
      <c r="E30" s="79">
        <v>111.46666666666667</v>
      </c>
      <c r="F30" s="107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</row>
    <row r="31" spans="1:27" ht="18.600000000000001">
      <c r="A31" s="101">
        <v>3</v>
      </c>
      <c r="B31" s="319" t="s">
        <v>26</v>
      </c>
      <c r="C31" s="77">
        <v>7</v>
      </c>
      <c r="D31" s="88">
        <v>1660</v>
      </c>
      <c r="E31" s="79">
        <v>110.66666666666667</v>
      </c>
      <c r="F31" s="107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</row>
    <row r="32" spans="1:27" ht="18.600000000000001">
      <c r="A32" s="101">
        <v>4</v>
      </c>
      <c r="B32" s="319" t="s">
        <v>30</v>
      </c>
      <c r="C32" s="77">
        <v>7</v>
      </c>
      <c r="D32" s="88">
        <v>1546</v>
      </c>
      <c r="E32" s="79">
        <v>103.06666666666666</v>
      </c>
      <c r="F32" s="107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</row>
    <row r="33" spans="1:27" ht="18.600000000000001">
      <c r="A33" s="101">
        <v>5</v>
      </c>
      <c r="B33" s="319" t="s">
        <v>65</v>
      </c>
      <c r="C33" s="77">
        <v>5</v>
      </c>
      <c r="D33" s="88">
        <v>1707</v>
      </c>
      <c r="E33" s="79">
        <v>113.8</v>
      </c>
      <c r="F33" s="107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</row>
    <row r="34" spans="1:27" ht="18.600000000000001">
      <c r="A34" s="101">
        <v>6</v>
      </c>
      <c r="B34" s="319" t="s">
        <v>29</v>
      </c>
      <c r="C34" s="77">
        <v>0</v>
      </c>
      <c r="D34" s="88">
        <v>0</v>
      </c>
      <c r="E34" s="79">
        <v>0</v>
      </c>
      <c r="F34" s="107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</row>
    <row r="35" spans="1:27" ht="18.600000000000001">
      <c r="A35" s="101">
        <v>7</v>
      </c>
      <c r="B35" s="319" t="s">
        <v>72</v>
      </c>
      <c r="C35" s="77">
        <v>0</v>
      </c>
      <c r="D35" s="88">
        <v>0</v>
      </c>
      <c r="E35" s="79">
        <v>0</v>
      </c>
      <c r="F35" s="107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</row>
    <row r="36" spans="1:27" ht="18.600000000000001">
      <c r="A36" s="101">
        <v>8</v>
      </c>
      <c r="B36" s="319" t="s">
        <v>25</v>
      </c>
      <c r="C36" s="77">
        <v>0</v>
      </c>
      <c r="D36" s="88">
        <v>0</v>
      </c>
      <c r="E36" s="79">
        <v>0</v>
      </c>
      <c r="F36" s="107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</row>
    <row r="37" spans="1:27" ht="18.600000000000001">
      <c r="A37" s="101">
        <v>9</v>
      </c>
      <c r="B37" s="76" t="s">
        <v>28</v>
      </c>
      <c r="C37" s="80">
        <v>0</v>
      </c>
      <c r="D37" s="88">
        <v>0</v>
      </c>
      <c r="E37" s="79">
        <v>0</v>
      </c>
      <c r="F37" s="107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</row>
    <row r="38" spans="1:27" ht="18.600000000000001">
      <c r="A38" s="101"/>
      <c r="B38" s="72" t="s">
        <v>64</v>
      </c>
      <c r="C38" s="80"/>
      <c r="D38" s="88"/>
      <c r="E38" s="79"/>
      <c r="F38" s="107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</row>
    <row r="39" spans="1:27" ht="18.600000000000001">
      <c r="A39" s="101"/>
      <c r="B39" s="76" t="s">
        <v>27</v>
      </c>
      <c r="C39" s="77">
        <v>0</v>
      </c>
      <c r="D39" s="83">
        <v>0</v>
      </c>
      <c r="E39" s="79">
        <v>0</v>
      </c>
      <c r="F39" s="107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</row>
    <row r="40" spans="1:27" ht="15" customHeight="1">
      <c r="A40" s="101"/>
      <c r="B40" s="108"/>
      <c r="C40" s="109"/>
      <c r="D40" s="110"/>
      <c r="E40" s="111"/>
      <c r="F40" s="107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</row>
    <row r="41" spans="1:27" ht="18.600000000000001">
      <c r="A41" s="89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</row>
    <row r="42" spans="1:27" ht="18.600000000000001">
      <c r="A42" s="89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</row>
    <row r="43" spans="1:27" ht="18.600000000000001">
      <c r="A43" s="90"/>
      <c r="B43" s="91"/>
      <c r="C43" s="92"/>
      <c r="D43" s="93"/>
      <c r="E43" s="94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</row>
    <row r="44" spans="1:27" ht="18.600000000000001">
      <c r="A44" s="90"/>
      <c r="B44" s="95"/>
      <c r="C44" s="96"/>
      <c r="D44" s="97"/>
      <c r="E44" s="98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</row>
    <row r="45" spans="1:27">
      <c r="A45" s="7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</row>
    <row r="46" spans="1:27">
      <c r="A46" s="7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</row>
    <row r="47" spans="1:27">
      <c r="A47" s="7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</row>
    <row r="48" spans="1:27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</row>
    <row r="49" spans="1:27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</row>
    <row r="50" spans="1:27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</row>
    <row r="51" spans="1:27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</row>
    <row r="52" spans="1:27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</row>
    <row r="53" spans="1:27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</row>
    <row r="54" spans="1:27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</row>
    <row r="55" spans="1:27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</row>
    <row r="56" spans="1:27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</row>
    <row r="57" spans="1:27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</row>
    <row r="58" spans="1:27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</row>
    <row r="59" spans="1:27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</row>
    <row r="60" spans="1:27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</row>
    <row r="61" spans="1:27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</row>
    <row r="62" spans="1:27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</row>
    <row r="63" spans="1:27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</row>
    <row r="64" spans="1:27">
      <c r="A64" s="71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</row>
    <row r="65" spans="1:27">
      <c r="A65" s="71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</row>
    <row r="66" spans="1:27">
      <c r="A66" s="71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</row>
    <row r="67" spans="1:27">
      <c r="A67" s="71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</row>
  </sheetData>
  <sortState xmlns:xlrd2="http://schemas.microsoft.com/office/spreadsheetml/2017/richdata2" ref="B3:E5">
    <sortCondition descending="1" ref="C3:C5"/>
  </sortState>
  <mergeCells count="1">
    <mergeCell ref="B1:F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44FF0-6CF3-47F1-8361-42B8D33D5924}">
  <dimension ref="A1:AJ62"/>
  <sheetViews>
    <sheetView workbookViewId="0">
      <selection activeCell="AA6" sqref="AA6"/>
    </sheetView>
  </sheetViews>
  <sheetFormatPr defaultRowHeight="14.4"/>
  <cols>
    <col min="1" max="2" width="4.33203125" customWidth="1"/>
    <col min="3" max="3" width="28.88671875" customWidth="1"/>
    <col min="4" max="4" width="8.6640625" customWidth="1"/>
    <col min="5" max="5" width="10" customWidth="1"/>
    <col min="6" max="23" width="6.5546875" customWidth="1"/>
    <col min="24" max="24" width="4.33203125" customWidth="1"/>
    <col min="25" max="29" width="6.5546875" customWidth="1"/>
  </cols>
  <sheetData>
    <row r="1" spans="1:36" ht="15" customHeight="1">
      <c r="A1" s="1"/>
      <c r="B1" s="30"/>
      <c r="C1" s="31"/>
      <c r="D1" s="32"/>
      <c r="E1" s="33"/>
      <c r="F1" s="348" t="s">
        <v>6</v>
      </c>
      <c r="G1" s="348"/>
      <c r="H1" s="348"/>
      <c r="I1" s="36"/>
      <c r="J1" s="36"/>
      <c r="K1" s="37"/>
      <c r="L1" s="348" t="s">
        <v>7</v>
      </c>
      <c r="M1" s="348"/>
      <c r="N1" s="348"/>
      <c r="O1" s="36"/>
      <c r="P1" s="36"/>
      <c r="Q1" s="37"/>
      <c r="R1" s="348" t="s">
        <v>8</v>
      </c>
      <c r="S1" s="348"/>
      <c r="T1" s="348"/>
      <c r="U1" s="34"/>
      <c r="V1" s="34"/>
      <c r="W1" s="32"/>
      <c r="X1" s="148"/>
      <c r="Y1" s="149"/>
      <c r="Z1" s="149"/>
      <c r="AA1" s="150"/>
      <c r="AB1" s="150"/>
      <c r="AC1" s="71"/>
      <c r="AD1" s="71"/>
      <c r="AE1" s="117"/>
      <c r="AF1" s="117"/>
      <c r="AG1" s="117"/>
      <c r="AH1" s="117"/>
      <c r="AI1" s="117"/>
      <c r="AJ1" s="117"/>
    </row>
    <row r="2" spans="1:36" ht="25.2">
      <c r="A2" s="1"/>
      <c r="B2" s="127"/>
      <c r="C2" s="128"/>
      <c r="D2" s="129" t="s">
        <v>9</v>
      </c>
      <c r="E2" s="130" t="s">
        <v>12</v>
      </c>
      <c r="F2" s="131">
        <v>1</v>
      </c>
      <c r="G2" s="131">
        <v>2</v>
      </c>
      <c r="H2" s="131">
        <v>3</v>
      </c>
      <c r="I2" s="131">
        <v>4</v>
      </c>
      <c r="J2" s="131">
        <v>5</v>
      </c>
      <c r="K2" s="132"/>
      <c r="L2" s="131">
        <v>6</v>
      </c>
      <c r="M2" s="131">
        <v>7</v>
      </c>
      <c r="N2" s="131">
        <v>8</v>
      </c>
      <c r="O2" s="131">
        <v>9</v>
      </c>
      <c r="P2" s="131">
        <v>10</v>
      </c>
      <c r="Q2" s="132"/>
      <c r="R2" s="131">
        <v>11</v>
      </c>
      <c r="S2" s="131">
        <v>12</v>
      </c>
      <c r="T2" s="131">
        <v>13</v>
      </c>
      <c r="U2" s="131">
        <v>14</v>
      </c>
      <c r="V2" s="131">
        <v>15</v>
      </c>
      <c r="W2" s="133"/>
      <c r="X2" s="8"/>
      <c r="Y2" s="151"/>
      <c r="Z2" s="151"/>
      <c r="AA2" s="151"/>
      <c r="AB2" s="151"/>
      <c r="AC2" s="71"/>
      <c r="AD2" s="71"/>
      <c r="AE2" s="117"/>
      <c r="AF2" s="117"/>
      <c r="AG2" s="117"/>
      <c r="AH2" s="117"/>
      <c r="AI2" s="117"/>
      <c r="AJ2" s="117"/>
    </row>
    <row r="3" spans="1:36" ht="18.600000000000001">
      <c r="A3" s="1"/>
      <c r="B3" s="82">
        <v>1</v>
      </c>
      <c r="C3" s="134" t="s">
        <v>53</v>
      </c>
      <c r="D3" s="135">
        <v>2179</v>
      </c>
      <c r="E3" s="136">
        <v>145.26666666666668</v>
      </c>
      <c r="F3" s="137">
        <v>148</v>
      </c>
      <c r="G3" s="137">
        <v>144</v>
      </c>
      <c r="H3" s="137">
        <v>142</v>
      </c>
      <c r="I3" s="137">
        <v>148</v>
      </c>
      <c r="J3" s="137">
        <v>148</v>
      </c>
      <c r="K3" s="135">
        <v>730</v>
      </c>
      <c r="L3" s="137">
        <v>144</v>
      </c>
      <c r="M3" s="137">
        <v>144</v>
      </c>
      <c r="N3" s="137">
        <v>144</v>
      </c>
      <c r="O3" s="137">
        <v>148</v>
      </c>
      <c r="P3" s="137">
        <v>148</v>
      </c>
      <c r="Q3" s="135">
        <v>728</v>
      </c>
      <c r="R3" s="346">
        <v>133</v>
      </c>
      <c r="S3" s="137">
        <v>144</v>
      </c>
      <c r="T3" s="137">
        <v>148</v>
      </c>
      <c r="U3" s="137">
        <v>148</v>
      </c>
      <c r="V3" s="137">
        <v>148</v>
      </c>
      <c r="W3" s="138">
        <v>721</v>
      </c>
      <c r="X3" s="7"/>
      <c r="Y3" s="152"/>
      <c r="Z3" s="152"/>
      <c r="AA3" s="152"/>
      <c r="AB3" s="152"/>
      <c r="AC3" s="153"/>
      <c r="AD3" s="71"/>
      <c r="AE3" s="117"/>
      <c r="AF3" s="117"/>
      <c r="AG3" s="117"/>
      <c r="AH3" s="117"/>
      <c r="AI3" s="117"/>
      <c r="AJ3" s="117"/>
    </row>
    <row r="4" spans="1:36" ht="18.600000000000001">
      <c r="A4" s="1"/>
      <c r="B4" s="82">
        <v>2</v>
      </c>
      <c r="C4" s="139" t="s">
        <v>39</v>
      </c>
      <c r="D4" s="113">
        <v>2119</v>
      </c>
      <c r="E4" s="114">
        <v>141.26666666666668</v>
      </c>
      <c r="F4" s="115">
        <v>144</v>
      </c>
      <c r="G4" s="115">
        <v>120</v>
      </c>
      <c r="H4" s="115">
        <v>148</v>
      </c>
      <c r="I4" s="115">
        <v>144</v>
      </c>
      <c r="J4" s="115">
        <v>148</v>
      </c>
      <c r="K4" s="113">
        <v>704</v>
      </c>
      <c r="L4" s="115">
        <v>144</v>
      </c>
      <c r="M4" s="115">
        <v>144</v>
      </c>
      <c r="N4" s="115">
        <v>133</v>
      </c>
      <c r="O4" s="115">
        <v>144</v>
      </c>
      <c r="P4" s="115">
        <v>148</v>
      </c>
      <c r="Q4" s="113">
        <v>713</v>
      </c>
      <c r="R4" s="115">
        <v>148</v>
      </c>
      <c r="S4" s="115">
        <v>140</v>
      </c>
      <c r="T4" s="115">
        <v>127</v>
      </c>
      <c r="U4" s="115">
        <v>143</v>
      </c>
      <c r="V4" s="115">
        <v>144</v>
      </c>
      <c r="W4" s="140">
        <v>702</v>
      </c>
      <c r="X4" s="7"/>
      <c r="Y4" s="152"/>
      <c r="Z4" s="152"/>
      <c r="AA4" s="152"/>
      <c r="AB4" s="152"/>
      <c r="AC4" s="153"/>
      <c r="AD4" s="71"/>
      <c r="AE4" s="117"/>
      <c r="AF4" s="117"/>
      <c r="AG4" s="117"/>
      <c r="AH4" s="117"/>
      <c r="AI4" s="117"/>
      <c r="AJ4" s="117"/>
    </row>
    <row r="5" spans="1:36" ht="18.600000000000001">
      <c r="A5" s="1"/>
      <c r="B5" s="82">
        <v>3</v>
      </c>
      <c r="C5" s="139" t="s">
        <v>38</v>
      </c>
      <c r="D5" s="113">
        <v>2096</v>
      </c>
      <c r="E5" s="114">
        <v>139.73333333333332</v>
      </c>
      <c r="F5" s="115">
        <v>140</v>
      </c>
      <c r="G5" s="115">
        <v>140</v>
      </c>
      <c r="H5" s="115">
        <v>128</v>
      </c>
      <c r="I5" s="115">
        <v>146</v>
      </c>
      <c r="J5" s="115">
        <v>148</v>
      </c>
      <c r="K5" s="113">
        <v>702</v>
      </c>
      <c r="L5" s="115">
        <v>144</v>
      </c>
      <c r="M5" s="115">
        <v>140</v>
      </c>
      <c r="N5" s="115">
        <v>127</v>
      </c>
      <c r="O5" s="115">
        <v>140</v>
      </c>
      <c r="P5" s="115">
        <v>144</v>
      </c>
      <c r="Q5" s="113">
        <v>695</v>
      </c>
      <c r="R5" s="116">
        <v>144</v>
      </c>
      <c r="S5" s="115">
        <v>144</v>
      </c>
      <c r="T5" s="115">
        <v>127</v>
      </c>
      <c r="U5" s="115">
        <v>144</v>
      </c>
      <c r="V5" s="115">
        <v>140</v>
      </c>
      <c r="W5" s="140">
        <v>699</v>
      </c>
      <c r="X5" s="7"/>
      <c r="Y5" s="152"/>
      <c r="Z5" s="152"/>
      <c r="AA5" s="152"/>
      <c r="AB5" s="152"/>
      <c r="AC5" s="153"/>
      <c r="AD5" s="71"/>
      <c r="AE5" s="117"/>
      <c r="AF5" s="117"/>
      <c r="AG5" s="117"/>
      <c r="AH5" s="117"/>
      <c r="AI5" s="117"/>
      <c r="AJ5" s="117"/>
    </row>
    <row r="6" spans="1:36" ht="18.600000000000001">
      <c r="A6" s="1"/>
      <c r="B6" s="82">
        <v>4</v>
      </c>
      <c r="C6" s="139" t="s">
        <v>56</v>
      </c>
      <c r="D6" s="113">
        <v>2068</v>
      </c>
      <c r="E6" s="114">
        <v>137.86666666666667</v>
      </c>
      <c r="F6" s="115">
        <v>142</v>
      </c>
      <c r="G6" s="115">
        <v>130</v>
      </c>
      <c r="H6" s="115">
        <v>143</v>
      </c>
      <c r="I6" s="115">
        <v>144</v>
      </c>
      <c r="J6" s="115">
        <v>144</v>
      </c>
      <c r="K6" s="113">
        <v>703</v>
      </c>
      <c r="L6" s="115">
        <v>148</v>
      </c>
      <c r="M6" s="115">
        <v>141</v>
      </c>
      <c r="N6" s="115">
        <v>140</v>
      </c>
      <c r="O6" s="115">
        <v>127</v>
      </c>
      <c r="P6" s="115">
        <v>144</v>
      </c>
      <c r="Q6" s="113">
        <v>700</v>
      </c>
      <c r="R6" s="116">
        <v>140</v>
      </c>
      <c r="S6" s="115">
        <v>140</v>
      </c>
      <c r="T6" s="115">
        <v>127</v>
      </c>
      <c r="U6" s="115">
        <v>129</v>
      </c>
      <c r="V6" s="115">
        <v>129</v>
      </c>
      <c r="W6" s="140">
        <v>665</v>
      </c>
      <c r="X6" s="7"/>
      <c r="Y6" s="152"/>
      <c r="Z6" s="152"/>
      <c r="AA6" s="152"/>
      <c r="AB6" s="152"/>
      <c r="AC6" s="153"/>
      <c r="AD6" s="71"/>
      <c r="AE6" s="117"/>
      <c r="AF6" s="117"/>
      <c r="AG6" s="117"/>
      <c r="AH6" s="117"/>
      <c r="AI6" s="117"/>
      <c r="AJ6" s="117"/>
    </row>
    <row r="7" spans="1:36" ht="19.2">
      <c r="A7" s="1"/>
      <c r="B7" s="82">
        <v>5</v>
      </c>
      <c r="C7" s="142" t="s">
        <v>10</v>
      </c>
      <c r="D7" s="113">
        <v>2025</v>
      </c>
      <c r="E7" s="114">
        <v>135</v>
      </c>
      <c r="F7" s="317">
        <v>127</v>
      </c>
      <c r="G7" s="317">
        <v>128</v>
      </c>
      <c r="H7" s="317">
        <v>118</v>
      </c>
      <c r="I7" s="317">
        <v>140</v>
      </c>
      <c r="J7" s="317">
        <v>144</v>
      </c>
      <c r="K7" s="113">
        <v>657</v>
      </c>
      <c r="L7" s="317">
        <v>124</v>
      </c>
      <c r="M7" s="317">
        <v>140</v>
      </c>
      <c r="N7" s="317">
        <v>130</v>
      </c>
      <c r="O7" s="317">
        <v>127</v>
      </c>
      <c r="P7" s="317">
        <v>129</v>
      </c>
      <c r="Q7" s="113">
        <v>650</v>
      </c>
      <c r="R7" s="317">
        <v>147</v>
      </c>
      <c r="S7" s="317">
        <v>144</v>
      </c>
      <c r="T7" s="317">
        <v>140</v>
      </c>
      <c r="U7" s="317">
        <v>144</v>
      </c>
      <c r="V7" s="317">
        <v>143</v>
      </c>
      <c r="W7" s="140">
        <v>718</v>
      </c>
      <c r="X7" s="7"/>
      <c r="Y7" s="152"/>
      <c r="Z7" s="152"/>
      <c r="AA7" s="152"/>
      <c r="AB7" s="152"/>
      <c r="AC7" s="153"/>
      <c r="AD7" s="71"/>
      <c r="AE7" s="117"/>
      <c r="AF7" s="117"/>
      <c r="AG7" s="117"/>
      <c r="AH7" s="117"/>
      <c r="AI7" s="117"/>
      <c r="AJ7" s="117"/>
    </row>
    <row r="8" spans="1:36" ht="18.600000000000001">
      <c r="A8" s="1"/>
      <c r="B8" s="82">
        <v>6</v>
      </c>
      <c r="C8" s="139" t="s">
        <v>2</v>
      </c>
      <c r="D8" s="113">
        <v>1989</v>
      </c>
      <c r="E8" s="114">
        <v>132.6</v>
      </c>
      <c r="F8" s="115">
        <v>124</v>
      </c>
      <c r="G8" s="115">
        <v>140</v>
      </c>
      <c r="H8" s="115">
        <v>140</v>
      </c>
      <c r="I8" s="115">
        <v>131</v>
      </c>
      <c r="J8" s="115">
        <v>140</v>
      </c>
      <c r="K8" s="113">
        <v>675</v>
      </c>
      <c r="L8" s="115">
        <v>130</v>
      </c>
      <c r="M8" s="115">
        <v>128</v>
      </c>
      <c r="N8" s="115">
        <v>118</v>
      </c>
      <c r="O8" s="115">
        <v>140</v>
      </c>
      <c r="P8" s="115">
        <v>118</v>
      </c>
      <c r="Q8" s="113">
        <v>634</v>
      </c>
      <c r="R8" s="115">
        <v>140</v>
      </c>
      <c r="S8" s="115">
        <v>128</v>
      </c>
      <c r="T8" s="115">
        <v>128</v>
      </c>
      <c r="U8" s="115">
        <v>144</v>
      </c>
      <c r="V8" s="115">
        <v>140</v>
      </c>
      <c r="W8" s="140">
        <v>680</v>
      </c>
      <c r="X8" s="7"/>
      <c r="Y8" s="152"/>
      <c r="Z8" s="152"/>
      <c r="AA8" s="152"/>
      <c r="AB8" s="152"/>
      <c r="AC8" s="153"/>
      <c r="AD8" s="71"/>
      <c r="AE8" s="117"/>
      <c r="AF8" s="117"/>
      <c r="AG8" s="117"/>
      <c r="AH8" s="117"/>
      <c r="AI8" s="117"/>
      <c r="AJ8" s="117"/>
    </row>
    <row r="9" spans="1:36" ht="18.600000000000001">
      <c r="A9" s="1"/>
      <c r="B9" s="82">
        <v>7</v>
      </c>
      <c r="C9" s="139" t="s">
        <v>17</v>
      </c>
      <c r="D9" s="113">
        <v>1959</v>
      </c>
      <c r="E9" s="114">
        <v>130.6</v>
      </c>
      <c r="F9" s="115">
        <v>124</v>
      </c>
      <c r="G9" s="115">
        <v>140</v>
      </c>
      <c r="H9" s="115">
        <v>129</v>
      </c>
      <c r="I9" s="115">
        <v>113</v>
      </c>
      <c r="J9" s="115">
        <v>140</v>
      </c>
      <c r="K9" s="113">
        <v>646</v>
      </c>
      <c r="L9" s="115">
        <v>129</v>
      </c>
      <c r="M9" s="115">
        <v>124</v>
      </c>
      <c r="N9" s="115">
        <v>130</v>
      </c>
      <c r="O9" s="115">
        <v>128</v>
      </c>
      <c r="P9" s="115">
        <v>125</v>
      </c>
      <c r="Q9" s="113">
        <v>636</v>
      </c>
      <c r="R9" s="116">
        <v>133</v>
      </c>
      <c r="S9" s="116">
        <v>130</v>
      </c>
      <c r="T9" s="116">
        <v>142</v>
      </c>
      <c r="U9" s="116">
        <v>143</v>
      </c>
      <c r="V9" s="115">
        <v>129</v>
      </c>
      <c r="W9" s="140">
        <v>677</v>
      </c>
      <c r="X9" s="7"/>
      <c r="Y9" s="152"/>
      <c r="Z9" s="152"/>
      <c r="AA9" s="152"/>
      <c r="AB9" s="152"/>
      <c r="AC9" s="153"/>
      <c r="AD9" s="71"/>
      <c r="AE9" s="117"/>
      <c r="AF9" s="117"/>
      <c r="AG9" s="117"/>
      <c r="AH9" s="117"/>
      <c r="AI9" s="117"/>
      <c r="AJ9" s="117"/>
    </row>
    <row r="10" spans="1:36" ht="18.600000000000001">
      <c r="A10" s="1"/>
      <c r="B10" s="82">
        <v>8</v>
      </c>
      <c r="C10" s="139" t="s">
        <v>44</v>
      </c>
      <c r="D10" s="113">
        <v>1941</v>
      </c>
      <c r="E10" s="114">
        <v>129.4</v>
      </c>
      <c r="F10" s="115">
        <v>143</v>
      </c>
      <c r="G10" s="115">
        <v>140</v>
      </c>
      <c r="H10" s="115">
        <v>128</v>
      </c>
      <c r="I10" s="115">
        <v>124</v>
      </c>
      <c r="J10" s="115">
        <v>118</v>
      </c>
      <c r="K10" s="113">
        <v>653</v>
      </c>
      <c r="L10" s="115">
        <v>129</v>
      </c>
      <c r="M10" s="115">
        <v>115</v>
      </c>
      <c r="N10" s="115">
        <v>144</v>
      </c>
      <c r="O10" s="115">
        <v>124</v>
      </c>
      <c r="P10" s="115">
        <v>127</v>
      </c>
      <c r="Q10" s="113">
        <v>639</v>
      </c>
      <c r="R10" s="116">
        <v>126</v>
      </c>
      <c r="S10" s="115">
        <v>126</v>
      </c>
      <c r="T10" s="115">
        <v>144</v>
      </c>
      <c r="U10" s="115">
        <v>142</v>
      </c>
      <c r="V10" s="115">
        <v>111</v>
      </c>
      <c r="W10" s="140">
        <v>649</v>
      </c>
      <c r="X10" s="7"/>
      <c r="Y10" s="152"/>
      <c r="Z10" s="152"/>
      <c r="AA10" s="152"/>
      <c r="AB10" s="152"/>
      <c r="AC10" s="153"/>
      <c r="AD10" s="71"/>
      <c r="AE10" s="117"/>
      <c r="AF10" s="117"/>
      <c r="AG10" s="117"/>
      <c r="AH10" s="117"/>
      <c r="AI10" s="117"/>
      <c r="AJ10" s="117"/>
    </row>
    <row r="11" spans="1:36" ht="18.600000000000001">
      <c r="A11" s="1"/>
      <c r="B11" s="82">
        <v>9</v>
      </c>
      <c r="C11" s="139" t="s">
        <v>62</v>
      </c>
      <c r="D11" s="113">
        <v>1938</v>
      </c>
      <c r="E11" s="114">
        <v>129.19999999999999</v>
      </c>
      <c r="F11" s="115">
        <v>125</v>
      </c>
      <c r="G11" s="115">
        <v>124</v>
      </c>
      <c r="H11" s="115">
        <v>109</v>
      </c>
      <c r="I11" s="115">
        <v>132</v>
      </c>
      <c r="J11" s="115">
        <v>140</v>
      </c>
      <c r="K11" s="113">
        <v>630</v>
      </c>
      <c r="L11" s="115">
        <v>129</v>
      </c>
      <c r="M11" s="115">
        <v>132</v>
      </c>
      <c r="N11" s="115">
        <v>119</v>
      </c>
      <c r="O11" s="115">
        <v>129</v>
      </c>
      <c r="P11" s="115">
        <v>140</v>
      </c>
      <c r="Q11" s="113">
        <v>649</v>
      </c>
      <c r="R11" s="116">
        <v>129</v>
      </c>
      <c r="S11" s="115">
        <v>130</v>
      </c>
      <c r="T11" s="115">
        <v>128</v>
      </c>
      <c r="U11" s="115">
        <v>128</v>
      </c>
      <c r="V11" s="115">
        <v>144</v>
      </c>
      <c r="W11" s="140">
        <v>659</v>
      </c>
      <c r="X11" s="7"/>
      <c r="Y11" s="152"/>
      <c r="Z11" s="152"/>
      <c r="AA11" s="152"/>
      <c r="AB11" s="152"/>
      <c r="AC11" s="153"/>
      <c r="AD11" s="71"/>
      <c r="AE11" s="117"/>
      <c r="AF11" s="117"/>
      <c r="AG11" s="117"/>
      <c r="AH11" s="117"/>
      <c r="AI11" s="117"/>
      <c r="AJ11" s="117"/>
    </row>
    <row r="12" spans="1:36" ht="18.600000000000001">
      <c r="A12" s="1"/>
      <c r="B12" s="82">
        <v>10</v>
      </c>
      <c r="C12" s="139" t="s">
        <v>55</v>
      </c>
      <c r="D12" s="113">
        <v>1933</v>
      </c>
      <c r="E12" s="114">
        <v>128.86666666666667</v>
      </c>
      <c r="F12" s="115">
        <v>126</v>
      </c>
      <c r="G12" s="115">
        <v>128</v>
      </c>
      <c r="H12" s="115">
        <v>128</v>
      </c>
      <c r="I12" s="115">
        <v>148</v>
      </c>
      <c r="J12" s="115">
        <v>144</v>
      </c>
      <c r="K12" s="113">
        <v>674</v>
      </c>
      <c r="L12" s="115">
        <v>92</v>
      </c>
      <c r="M12" s="115">
        <v>128</v>
      </c>
      <c r="N12" s="115">
        <v>134</v>
      </c>
      <c r="O12" s="115">
        <v>117</v>
      </c>
      <c r="P12" s="115">
        <v>143</v>
      </c>
      <c r="Q12" s="113">
        <v>614</v>
      </c>
      <c r="R12" s="116">
        <v>128</v>
      </c>
      <c r="S12" s="115">
        <v>102</v>
      </c>
      <c r="T12" s="115">
        <v>144</v>
      </c>
      <c r="U12" s="115">
        <v>131</v>
      </c>
      <c r="V12" s="115">
        <v>140</v>
      </c>
      <c r="W12" s="140">
        <v>645</v>
      </c>
      <c r="X12" s="7"/>
      <c r="Y12" s="152"/>
      <c r="Z12" s="152"/>
      <c r="AA12" s="152"/>
      <c r="AB12" s="152"/>
      <c r="AC12" s="153"/>
      <c r="AD12" s="71"/>
      <c r="AE12" s="117"/>
      <c r="AF12" s="117"/>
      <c r="AG12" s="117"/>
      <c r="AH12" s="117"/>
      <c r="AI12" s="117"/>
      <c r="AJ12" s="117"/>
    </row>
    <row r="13" spans="1:36" ht="18.600000000000001">
      <c r="A13" s="1"/>
      <c r="B13" s="82">
        <v>11</v>
      </c>
      <c r="C13" s="139" t="s">
        <v>3</v>
      </c>
      <c r="D13" s="113">
        <v>1926</v>
      </c>
      <c r="E13" s="114">
        <v>128.4</v>
      </c>
      <c r="F13" s="115">
        <v>127</v>
      </c>
      <c r="G13" s="115">
        <v>132</v>
      </c>
      <c r="H13" s="115">
        <v>140</v>
      </c>
      <c r="I13" s="115">
        <v>122</v>
      </c>
      <c r="J13" s="115">
        <v>127</v>
      </c>
      <c r="K13" s="113">
        <v>648</v>
      </c>
      <c r="L13" s="115">
        <v>131</v>
      </c>
      <c r="M13" s="115">
        <v>142</v>
      </c>
      <c r="N13" s="115">
        <v>119</v>
      </c>
      <c r="O13" s="115">
        <v>147</v>
      </c>
      <c r="P13" s="115">
        <v>128</v>
      </c>
      <c r="Q13" s="113">
        <v>667</v>
      </c>
      <c r="R13" s="116">
        <v>124</v>
      </c>
      <c r="S13" s="115">
        <v>117</v>
      </c>
      <c r="T13" s="115">
        <v>115</v>
      </c>
      <c r="U13" s="115">
        <v>140</v>
      </c>
      <c r="V13" s="115">
        <v>115</v>
      </c>
      <c r="W13" s="140">
        <v>611</v>
      </c>
      <c r="X13" s="7"/>
      <c r="Y13" s="152"/>
      <c r="Z13" s="152"/>
      <c r="AA13" s="152"/>
      <c r="AB13" s="152"/>
      <c r="AC13" s="153"/>
      <c r="AD13" s="71"/>
      <c r="AE13" s="117"/>
      <c r="AF13" s="117"/>
      <c r="AG13" s="117"/>
      <c r="AH13" s="117"/>
      <c r="AI13" s="117"/>
      <c r="AJ13" s="117"/>
    </row>
    <row r="14" spans="1:36" ht="19.2">
      <c r="A14" s="1"/>
      <c r="B14" s="82">
        <v>12</v>
      </c>
      <c r="C14" s="142" t="s">
        <v>61</v>
      </c>
      <c r="D14" s="113">
        <v>1904</v>
      </c>
      <c r="E14" s="114">
        <v>126.93333333333334</v>
      </c>
      <c r="F14" s="317">
        <v>115</v>
      </c>
      <c r="G14" s="317">
        <v>124</v>
      </c>
      <c r="H14" s="317">
        <v>120</v>
      </c>
      <c r="I14" s="317">
        <v>126</v>
      </c>
      <c r="J14" s="317">
        <v>131</v>
      </c>
      <c r="K14" s="113">
        <v>616</v>
      </c>
      <c r="L14" s="317">
        <v>128</v>
      </c>
      <c r="M14" s="317">
        <v>118</v>
      </c>
      <c r="N14" s="317">
        <v>131</v>
      </c>
      <c r="O14" s="317">
        <v>112</v>
      </c>
      <c r="P14" s="317">
        <v>141</v>
      </c>
      <c r="Q14" s="113">
        <v>630</v>
      </c>
      <c r="R14" s="317">
        <v>133</v>
      </c>
      <c r="S14" s="317">
        <v>144</v>
      </c>
      <c r="T14" s="317">
        <v>144</v>
      </c>
      <c r="U14" s="317">
        <v>123</v>
      </c>
      <c r="V14" s="317">
        <v>114</v>
      </c>
      <c r="W14" s="140">
        <v>658</v>
      </c>
      <c r="X14" s="7"/>
      <c r="Y14" s="152"/>
      <c r="Z14" s="152"/>
      <c r="AA14" s="152"/>
      <c r="AB14" s="152"/>
      <c r="AC14" s="153"/>
      <c r="AD14" s="71"/>
      <c r="AE14" s="117"/>
      <c r="AF14" s="117"/>
      <c r="AG14" s="117"/>
      <c r="AH14" s="117"/>
      <c r="AI14" s="117"/>
      <c r="AJ14" s="117"/>
    </row>
    <row r="15" spans="1:36" ht="18.600000000000001">
      <c r="A15" s="1"/>
      <c r="B15" s="82">
        <v>13</v>
      </c>
      <c r="C15" s="139" t="s">
        <v>20</v>
      </c>
      <c r="D15" s="113">
        <v>1862</v>
      </c>
      <c r="E15" s="114">
        <v>124.13333333333334</v>
      </c>
      <c r="F15" s="115">
        <v>115</v>
      </c>
      <c r="G15" s="115">
        <v>128</v>
      </c>
      <c r="H15" s="115">
        <v>127</v>
      </c>
      <c r="I15" s="115">
        <v>109</v>
      </c>
      <c r="J15" s="115">
        <v>126</v>
      </c>
      <c r="K15" s="113">
        <v>605</v>
      </c>
      <c r="L15" s="115">
        <v>128</v>
      </c>
      <c r="M15" s="115">
        <v>118</v>
      </c>
      <c r="N15" s="115">
        <v>109</v>
      </c>
      <c r="O15" s="115">
        <v>111</v>
      </c>
      <c r="P15" s="115">
        <v>131</v>
      </c>
      <c r="Q15" s="113">
        <v>597</v>
      </c>
      <c r="R15" s="115">
        <v>132</v>
      </c>
      <c r="S15" s="115">
        <v>140</v>
      </c>
      <c r="T15" s="115">
        <v>131</v>
      </c>
      <c r="U15" s="115">
        <v>132</v>
      </c>
      <c r="V15" s="115">
        <v>125</v>
      </c>
      <c r="W15" s="140">
        <v>660</v>
      </c>
      <c r="X15" s="7"/>
      <c r="Y15" s="152"/>
      <c r="Z15" s="152"/>
      <c r="AA15" s="152"/>
      <c r="AB15" s="152"/>
      <c r="AC15" s="153"/>
      <c r="AD15" s="71"/>
      <c r="AE15" s="117"/>
      <c r="AF15" s="117"/>
      <c r="AG15" s="117"/>
      <c r="AH15" s="117"/>
      <c r="AI15" s="117"/>
      <c r="AJ15" s="117"/>
    </row>
    <row r="16" spans="1:36" ht="18.600000000000001">
      <c r="A16" s="1"/>
      <c r="B16" s="82">
        <v>14</v>
      </c>
      <c r="C16" s="139" t="s">
        <v>48</v>
      </c>
      <c r="D16" s="113">
        <v>1855</v>
      </c>
      <c r="E16" s="114">
        <v>123.66666666666667</v>
      </c>
      <c r="F16" s="115">
        <v>116</v>
      </c>
      <c r="G16" s="115">
        <v>116</v>
      </c>
      <c r="H16" s="115">
        <v>122</v>
      </c>
      <c r="I16" s="115">
        <v>108</v>
      </c>
      <c r="J16" s="115">
        <v>132</v>
      </c>
      <c r="K16" s="113">
        <v>594</v>
      </c>
      <c r="L16" s="115">
        <v>126</v>
      </c>
      <c r="M16" s="115">
        <v>99</v>
      </c>
      <c r="N16" s="115">
        <v>142</v>
      </c>
      <c r="O16" s="115">
        <v>128</v>
      </c>
      <c r="P16" s="115">
        <v>140</v>
      </c>
      <c r="Q16" s="113">
        <v>635</v>
      </c>
      <c r="R16" s="116">
        <v>127</v>
      </c>
      <c r="S16" s="115">
        <v>127</v>
      </c>
      <c r="T16" s="115">
        <v>129</v>
      </c>
      <c r="U16" s="115">
        <v>129</v>
      </c>
      <c r="V16" s="115">
        <v>114</v>
      </c>
      <c r="W16" s="140">
        <v>626</v>
      </c>
      <c r="X16" s="7"/>
      <c r="Y16" s="152"/>
      <c r="Z16" s="152"/>
      <c r="AA16" s="152"/>
      <c r="AB16" s="152"/>
      <c r="AC16" s="153"/>
      <c r="AD16" s="71"/>
      <c r="AE16" s="117"/>
      <c r="AF16" s="117"/>
      <c r="AG16" s="117"/>
      <c r="AH16" s="117"/>
      <c r="AI16" s="117"/>
      <c r="AJ16" s="117"/>
    </row>
    <row r="17" spans="1:36" ht="18.600000000000001">
      <c r="A17" s="1"/>
      <c r="B17" s="82">
        <v>15</v>
      </c>
      <c r="C17" s="139" t="s">
        <v>41</v>
      </c>
      <c r="D17" s="113">
        <v>1853</v>
      </c>
      <c r="E17" s="114">
        <v>123.53333333333333</v>
      </c>
      <c r="F17" s="115">
        <v>122</v>
      </c>
      <c r="G17" s="115">
        <v>131</v>
      </c>
      <c r="H17" s="115">
        <v>121</v>
      </c>
      <c r="I17" s="115">
        <v>124</v>
      </c>
      <c r="J17" s="115">
        <v>127</v>
      </c>
      <c r="K17" s="113">
        <v>625</v>
      </c>
      <c r="L17" s="115">
        <v>127</v>
      </c>
      <c r="M17" s="115">
        <v>120</v>
      </c>
      <c r="N17" s="115">
        <v>123</v>
      </c>
      <c r="O17" s="115">
        <v>104</v>
      </c>
      <c r="P17" s="115">
        <v>116</v>
      </c>
      <c r="Q17" s="113">
        <v>590</v>
      </c>
      <c r="R17" s="116">
        <v>140</v>
      </c>
      <c r="S17" s="115">
        <v>132</v>
      </c>
      <c r="T17" s="115">
        <v>129</v>
      </c>
      <c r="U17" s="115">
        <v>129</v>
      </c>
      <c r="V17" s="115">
        <v>108</v>
      </c>
      <c r="W17" s="140">
        <v>638</v>
      </c>
      <c r="X17" s="7"/>
      <c r="Y17" s="152"/>
      <c r="Z17" s="152"/>
      <c r="AA17" s="152"/>
      <c r="AB17" s="152"/>
      <c r="AC17" s="153"/>
      <c r="AD17" s="71"/>
      <c r="AE17" s="117"/>
      <c r="AF17" s="117"/>
      <c r="AG17" s="117"/>
      <c r="AH17" s="117"/>
      <c r="AI17" s="117"/>
      <c r="AJ17" s="117"/>
    </row>
    <row r="18" spans="1:36" ht="18.600000000000001">
      <c r="A18" s="1"/>
      <c r="B18" s="82">
        <v>16</v>
      </c>
      <c r="C18" s="139" t="s">
        <v>42</v>
      </c>
      <c r="D18" s="113">
        <v>1836</v>
      </c>
      <c r="E18" s="114">
        <v>122.4</v>
      </c>
      <c r="F18" s="115">
        <v>124</v>
      </c>
      <c r="G18" s="115">
        <v>114</v>
      </c>
      <c r="H18" s="115">
        <v>106</v>
      </c>
      <c r="I18" s="115">
        <v>128</v>
      </c>
      <c r="J18" s="115">
        <v>124</v>
      </c>
      <c r="K18" s="113">
        <v>596</v>
      </c>
      <c r="L18" s="115">
        <v>124</v>
      </c>
      <c r="M18" s="115">
        <v>108</v>
      </c>
      <c r="N18" s="115">
        <v>124</v>
      </c>
      <c r="O18" s="115">
        <v>127</v>
      </c>
      <c r="P18" s="115">
        <v>126</v>
      </c>
      <c r="Q18" s="113">
        <v>609</v>
      </c>
      <c r="R18" s="116">
        <v>124</v>
      </c>
      <c r="S18" s="115">
        <v>127</v>
      </c>
      <c r="T18" s="115">
        <v>127</v>
      </c>
      <c r="U18" s="115">
        <v>131</v>
      </c>
      <c r="V18" s="115">
        <v>122</v>
      </c>
      <c r="W18" s="140">
        <v>631</v>
      </c>
      <c r="X18" s="7"/>
      <c r="Y18" s="152"/>
      <c r="Z18" s="152"/>
      <c r="AA18" s="152"/>
      <c r="AB18" s="152"/>
      <c r="AC18" s="153"/>
      <c r="AD18" s="71"/>
      <c r="AE18" s="117"/>
      <c r="AF18" s="117"/>
      <c r="AG18" s="117"/>
      <c r="AH18" s="117"/>
      <c r="AI18" s="117"/>
      <c r="AJ18" s="117"/>
    </row>
    <row r="19" spans="1:36" ht="19.2">
      <c r="A19" s="1"/>
      <c r="B19" s="82">
        <v>17</v>
      </c>
      <c r="C19" s="142" t="s">
        <v>35</v>
      </c>
      <c r="D19" s="113">
        <v>1807</v>
      </c>
      <c r="E19" s="114">
        <v>120.46666666666667</v>
      </c>
      <c r="F19" s="317">
        <v>109</v>
      </c>
      <c r="G19" s="317">
        <v>128</v>
      </c>
      <c r="H19" s="317">
        <v>112</v>
      </c>
      <c r="I19" s="317">
        <v>127</v>
      </c>
      <c r="J19" s="317">
        <v>126</v>
      </c>
      <c r="K19" s="113">
        <v>602</v>
      </c>
      <c r="L19" s="317">
        <v>126</v>
      </c>
      <c r="M19" s="317">
        <v>106</v>
      </c>
      <c r="N19" s="317">
        <v>126</v>
      </c>
      <c r="O19" s="317">
        <v>110</v>
      </c>
      <c r="P19" s="317">
        <v>124</v>
      </c>
      <c r="Q19" s="113">
        <v>592</v>
      </c>
      <c r="R19" s="317">
        <v>127</v>
      </c>
      <c r="S19" s="317">
        <v>111</v>
      </c>
      <c r="T19" s="317">
        <v>125</v>
      </c>
      <c r="U19" s="317">
        <v>126</v>
      </c>
      <c r="V19" s="317">
        <v>124</v>
      </c>
      <c r="W19" s="140">
        <v>613</v>
      </c>
      <c r="X19" s="7"/>
      <c r="Y19" s="152"/>
      <c r="Z19" s="152"/>
      <c r="AA19" s="152"/>
      <c r="AB19" s="152"/>
      <c r="AC19" s="153"/>
      <c r="AD19" s="71"/>
      <c r="AE19" s="117"/>
      <c r="AF19" s="117"/>
      <c r="AG19" s="117"/>
      <c r="AH19" s="117"/>
      <c r="AI19" s="117"/>
      <c r="AJ19" s="117"/>
    </row>
    <row r="20" spans="1:36" ht="18.600000000000001">
      <c r="A20" s="1"/>
      <c r="B20" s="82">
        <v>18</v>
      </c>
      <c r="C20" s="139" t="s">
        <v>21</v>
      </c>
      <c r="D20" s="113">
        <v>1794</v>
      </c>
      <c r="E20" s="114">
        <v>119.6</v>
      </c>
      <c r="F20" s="115">
        <v>124</v>
      </c>
      <c r="G20" s="115">
        <v>106</v>
      </c>
      <c r="H20" s="115">
        <v>127</v>
      </c>
      <c r="I20" s="115">
        <v>121</v>
      </c>
      <c r="J20" s="115">
        <v>127</v>
      </c>
      <c r="K20" s="113">
        <v>605</v>
      </c>
      <c r="L20" s="115">
        <v>125</v>
      </c>
      <c r="M20" s="115">
        <v>121</v>
      </c>
      <c r="N20" s="115">
        <v>126</v>
      </c>
      <c r="O20" s="115">
        <v>110</v>
      </c>
      <c r="P20" s="115">
        <v>128</v>
      </c>
      <c r="Q20" s="113">
        <v>610</v>
      </c>
      <c r="R20" s="116">
        <v>97</v>
      </c>
      <c r="S20" s="115">
        <v>140</v>
      </c>
      <c r="T20" s="115">
        <v>102</v>
      </c>
      <c r="U20" s="115">
        <v>114</v>
      </c>
      <c r="V20" s="115">
        <v>126</v>
      </c>
      <c r="W20" s="140">
        <v>579</v>
      </c>
      <c r="X20" s="7"/>
      <c r="Y20" s="152"/>
      <c r="Z20" s="152"/>
      <c r="AA20" s="152"/>
      <c r="AB20" s="152"/>
      <c r="AC20" s="153"/>
      <c r="AD20" s="71"/>
      <c r="AE20" s="117"/>
      <c r="AF20" s="117"/>
      <c r="AG20" s="117"/>
      <c r="AH20" s="117"/>
      <c r="AI20" s="117"/>
      <c r="AJ20" s="117"/>
    </row>
    <row r="21" spans="1:36" ht="18.600000000000001">
      <c r="A21" s="1"/>
      <c r="B21" s="82">
        <v>19</v>
      </c>
      <c r="C21" s="139" t="s">
        <v>24</v>
      </c>
      <c r="D21" s="113">
        <v>1758</v>
      </c>
      <c r="E21" s="114">
        <v>117.2</v>
      </c>
      <c r="F21" s="115">
        <v>109</v>
      </c>
      <c r="G21" s="115">
        <v>127</v>
      </c>
      <c r="H21" s="115">
        <v>127</v>
      </c>
      <c r="I21" s="115">
        <v>123</v>
      </c>
      <c r="J21" s="115">
        <v>120</v>
      </c>
      <c r="K21" s="113">
        <v>606</v>
      </c>
      <c r="L21" s="115">
        <v>124</v>
      </c>
      <c r="M21" s="115">
        <v>127</v>
      </c>
      <c r="N21" s="115">
        <v>110</v>
      </c>
      <c r="O21" s="115">
        <v>124</v>
      </c>
      <c r="P21" s="115">
        <v>106</v>
      </c>
      <c r="Q21" s="113">
        <v>591</v>
      </c>
      <c r="R21" s="116">
        <v>121</v>
      </c>
      <c r="S21" s="116">
        <v>73</v>
      </c>
      <c r="T21" s="116">
        <v>127</v>
      </c>
      <c r="U21" s="116">
        <v>126</v>
      </c>
      <c r="V21" s="115">
        <v>114</v>
      </c>
      <c r="W21" s="140">
        <v>561</v>
      </c>
      <c r="X21" s="7"/>
      <c r="Y21" s="152"/>
      <c r="Z21" s="152"/>
      <c r="AA21" s="152"/>
      <c r="AB21" s="152"/>
      <c r="AC21" s="153"/>
      <c r="AD21" s="71"/>
      <c r="AE21" s="117"/>
      <c r="AF21" s="117"/>
      <c r="AG21" s="117"/>
      <c r="AH21" s="117"/>
      <c r="AI21" s="117"/>
      <c r="AJ21" s="117"/>
    </row>
    <row r="22" spans="1:36" ht="18.600000000000001">
      <c r="A22" s="1"/>
      <c r="B22" s="82">
        <v>20</v>
      </c>
      <c r="C22" s="139" t="s">
        <v>19</v>
      </c>
      <c r="D22" s="113">
        <v>1738</v>
      </c>
      <c r="E22" s="114">
        <v>115.86666666666666</v>
      </c>
      <c r="F22" s="115">
        <v>106</v>
      </c>
      <c r="G22" s="115">
        <v>95</v>
      </c>
      <c r="H22" s="115">
        <v>125</v>
      </c>
      <c r="I22" s="115">
        <v>108</v>
      </c>
      <c r="J22" s="115">
        <v>133</v>
      </c>
      <c r="K22" s="113">
        <v>567</v>
      </c>
      <c r="L22" s="115">
        <v>96</v>
      </c>
      <c r="M22" s="115">
        <v>123</v>
      </c>
      <c r="N22" s="115">
        <v>106</v>
      </c>
      <c r="O22" s="115">
        <v>128</v>
      </c>
      <c r="P22" s="115">
        <v>111</v>
      </c>
      <c r="Q22" s="113">
        <v>564</v>
      </c>
      <c r="R22" s="116">
        <v>130</v>
      </c>
      <c r="S22" s="116">
        <v>116</v>
      </c>
      <c r="T22" s="116">
        <v>127</v>
      </c>
      <c r="U22" s="116">
        <v>107</v>
      </c>
      <c r="V22" s="115">
        <v>127</v>
      </c>
      <c r="W22" s="140">
        <v>607</v>
      </c>
      <c r="X22" s="7"/>
      <c r="Y22" s="152"/>
      <c r="Z22" s="152"/>
      <c r="AA22" s="152"/>
      <c r="AB22" s="152"/>
      <c r="AC22" s="153"/>
      <c r="AD22" s="71"/>
      <c r="AE22" s="117"/>
      <c r="AF22" s="117"/>
      <c r="AG22" s="117"/>
      <c r="AH22" s="117"/>
      <c r="AI22" s="117"/>
      <c r="AJ22" s="117"/>
    </row>
    <row r="23" spans="1:36" ht="18.600000000000001">
      <c r="A23" s="1"/>
      <c r="B23" s="82">
        <v>21</v>
      </c>
      <c r="C23" s="139" t="s">
        <v>65</v>
      </c>
      <c r="D23" s="113">
        <v>1707</v>
      </c>
      <c r="E23" s="114">
        <v>113.8</v>
      </c>
      <c r="F23" s="115">
        <v>112</v>
      </c>
      <c r="G23" s="115">
        <v>109</v>
      </c>
      <c r="H23" s="115">
        <v>128</v>
      </c>
      <c r="I23" s="115">
        <v>103</v>
      </c>
      <c r="J23" s="115">
        <v>107</v>
      </c>
      <c r="K23" s="113">
        <v>559</v>
      </c>
      <c r="L23" s="115">
        <v>100</v>
      </c>
      <c r="M23" s="115">
        <v>114</v>
      </c>
      <c r="N23" s="115">
        <v>113</v>
      </c>
      <c r="O23" s="115">
        <v>109</v>
      </c>
      <c r="P23" s="115">
        <v>127</v>
      </c>
      <c r="Q23" s="113">
        <v>563</v>
      </c>
      <c r="R23" s="115">
        <v>106</v>
      </c>
      <c r="S23" s="115">
        <v>115</v>
      </c>
      <c r="T23" s="115">
        <v>113</v>
      </c>
      <c r="U23" s="115">
        <v>123</v>
      </c>
      <c r="V23" s="115">
        <v>128</v>
      </c>
      <c r="W23" s="140">
        <v>585</v>
      </c>
      <c r="X23" s="7"/>
      <c r="Y23" s="152"/>
      <c r="Z23" s="152"/>
      <c r="AA23" s="152"/>
      <c r="AB23" s="152"/>
      <c r="AC23" s="153"/>
      <c r="AD23" s="71"/>
      <c r="AE23" s="117"/>
      <c r="AF23" s="117"/>
      <c r="AG23" s="117"/>
      <c r="AH23" s="117"/>
      <c r="AI23" s="117"/>
      <c r="AJ23" s="117"/>
    </row>
    <row r="24" spans="1:36" ht="18.600000000000001">
      <c r="A24" s="1"/>
      <c r="B24" s="82">
        <v>22</v>
      </c>
      <c r="C24" s="139" t="s">
        <v>49</v>
      </c>
      <c r="D24" s="113">
        <v>1672</v>
      </c>
      <c r="E24" s="114">
        <v>111.46666666666667</v>
      </c>
      <c r="F24" s="115">
        <v>107</v>
      </c>
      <c r="G24" s="115">
        <v>103</v>
      </c>
      <c r="H24" s="115">
        <v>94</v>
      </c>
      <c r="I24" s="115">
        <v>107</v>
      </c>
      <c r="J24" s="115">
        <v>120</v>
      </c>
      <c r="K24" s="113">
        <v>531</v>
      </c>
      <c r="L24" s="115">
        <v>125</v>
      </c>
      <c r="M24" s="115">
        <v>106</v>
      </c>
      <c r="N24" s="115">
        <v>112</v>
      </c>
      <c r="O24" s="115">
        <v>96</v>
      </c>
      <c r="P24" s="115">
        <v>106</v>
      </c>
      <c r="Q24" s="113">
        <v>545</v>
      </c>
      <c r="R24" s="115">
        <v>124</v>
      </c>
      <c r="S24" s="115">
        <v>120</v>
      </c>
      <c r="T24" s="115">
        <v>108</v>
      </c>
      <c r="U24" s="115">
        <v>120</v>
      </c>
      <c r="V24" s="115">
        <v>124</v>
      </c>
      <c r="W24" s="140">
        <v>596</v>
      </c>
      <c r="X24" s="7"/>
      <c r="Y24" s="152"/>
      <c r="Z24" s="152"/>
      <c r="AA24" s="152"/>
      <c r="AB24" s="152"/>
      <c r="AC24" s="153"/>
      <c r="AD24" s="71"/>
      <c r="AE24" s="117"/>
      <c r="AF24" s="117"/>
      <c r="AG24" s="117"/>
      <c r="AH24" s="117"/>
      <c r="AI24" s="117"/>
      <c r="AJ24" s="117"/>
    </row>
    <row r="25" spans="1:36" ht="18.600000000000001">
      <c r="A25" s="1"/>
      <c r="B25" s="82">
        <v>23</v>
      </c>
      <c r="C25" s="139" t="s">
        <v>26</v>
      </c>
      <c r="D25" s="113">
        <v>1660</v>
      </c>
      <c r="E25" s="114">
        <v>110.66666666666667</v>
      </c>
      <c r="F25" s="115">
        <v>105</v>
      </c>
      <c r="G25" s="115">
        <v>117</v>
      </c>
      <c r="H25" s="115">
        <v>126</v>
      </c>
      <c r="I25" s="115">
        <v>95</v>
      </c>
      <c r="J25" s="115">
        <v>108</v>
      </c>
      <c r="K25" s="113">
        <v>551</v>
      </c>
      <c r="L25" s="115">
        <v>127</v>
      </c>
      <c r="M25" s="115">
        <v>114</v>
      </c>
      <c r="N25" s="115">
        <v>85</v>
      </c>
      <c r="O25" s="115">
        <v>98</v>
      </c>
      <c r="P25" s="115">
        <v>113</v>
      </c>
      <c r="Q25" s="113">
        <v>537</v>
      </c>
      <c r="R25" s="116">
        <v>109</v>
      </c>
      <c r="S25" s="115">
        <v>109</v>
      </c>
      <c r="T25" s="115">
        <v>123</v>
      </c>
      <c r="U25" s="115">
        <v>104</v>
      </c>
      <c r="V25" s="115">
        <v>127</v>
      </c>
      <c r="W25" s="140">
        <v>572</v>
      </c>
      <c r="X25" s="7"/>
      <c r="Y25" s="152"/>
      <c r="Z25" s="152"/>
      <c r="AA25" s="152"/>
      <c r="AB25" s="152"/>
      <c r="AC25" s="153"/>
      <c r="AD25" s="71"/>
      <c r="AE25" s="117"/>
      <c r="AF25" s="117"/>
      <c r="AG25" s="117"/>
      <c r="AH25" s="117"/>
      <c r="AI25" s="117"/>
      <c r="AJ25" s="117"/>
    </row>
    <row r="26" spans="1:36" ht="18.600000000000001">
      <c r="A26" s="1"/>
      <c r="B26" s="82">
        <v>24</v>
      </c>
      <c r="C26" s="139" t="s">
        <v>22</v>
      </c>
      <c r="D26" s="113">
        <v>1655</v>
      </c>
      <c r="E26" s="114">
        <v>110.33333333333333</v>
      </c>
      <c r="F26" s="115">
        <v>109</v>
      </c>
      <c r="G26" s="115">
        <v>81</v>
      </c>
      <c r="H26" s="115">
        <v>114</v>
      </c>
      <c r="I26" s="115">
        <v>124</v>
      </c>
      <c r="J26" s="115">
        <v>103</v>
      </c>
      <c r="K26" s="113">
        <v>531</v>
      </c>
      <c r="L26" s="115">
        <v>114</v>
      </c>
      <c r="M26" s="115">
        <v>120</v>
      </c>
      <c r="N26" s="115">
        <v>90</v>
      </c>
      <c r="O26" s="115">
        <v>102</v>
      </c>
      <c r="P26" s="115">
        <v>111</v>
      </c>
      <c r="Q26" s="113">
        <v>537</v>
      </c>
      <c r="R26" s="116">
        <v>115</v>
      </c>
      <c r="S26" s="116">
        <v>115</v>
      </c>
      <c r="T26" s="116">
        <v>128</v>
      </c>
      <c r="U26" s="116">
        <v>128</v>
      </c>
      <c r="V26" s="115">
        <v>101</v>
      </c>
      <c r="W26" s="140">
        <v>587</v>
      </c>
      <c r="X26" s="7"/>
      <c r="Y26" s="152"/>
      <c r="Z26" s="152"/>
      <c r="AA26" s="152"/>
      <c r="AB26" s="152"/>
      <c r="AC26" s="153"/>
      <c r="AD26" s="71"/>
      <c r="AE26" s="117"/>
      <c r="AF26" s="117"/>
      <c r="AG26" s="117"/>
      <c r="AH26" s="117"/>
      <c r="AI26" s="117"/>
      <c r="AJ26" s="117"/>
    </row>
    <row r="27" spans="1:36" ht="18.600000000000001">
      <c r="A27" s="1"/>
      <c r="B27" s="82">
        <v>25</v>
      </c>
      <c r="C27" s="139" t="s">
        <v>30</v>
      </c>
      <c r="D27" s="113">
        <v>1546</v>
      </c>
      <c r="E27" s="114">
        <v>103.06666666666666</v>
      </c>
      <c r="F27" s="115">
        <v>107</v>
      </c>
      <c r="G27" s="115">
        <v>84</v>
      </c>
      <c r="H27" s="115">
        <v>121</v>
      </c>
      <c r="I27" s="115">
        <v>92</v>
      </c>
      <c r="J27" s="115">
        <v>107</v>
      </c>
      <c r="K27" s="113">
        <v>511</v>
      </c>
      <c r="L27" s="115">
        <v>92</v>
      </c>
      <c r="M27" s="115">
        <v>103</v>
      </c>
      <c r="N27" s="115">
        <v>98</v>
      </c>
      <c r="O27" s="115">
        <v>99</v>
      </c>
      <c r="P27" s="115">
        <v>107</v>
      </c>
      <c r="Q27" s="113">
        <v>499</v>
      </c>
      <c r="R27" s="115">
        <v>111</v>
      </c>
      <c r="S27" s="115">
        <v>97</v>
      </c>
      <c r="T27" s="115">
        <v>96</v>
      </c>
      <c r="U27" s="115">
        <v>115</v>
      </c>
      <c r="V27" s="115">
        <v>117</v>
      </c>
      <c r="W27" s="140">
        <v>536</v>
      </c>
      <c r="X27" s="7"/>
      <c r="Y27" s="152"/>
      <c r="Z27" s="152"/>
      <c r="AA27" s="152"/>
      <c r="AB27" s="152"/>
      <c r="AC27" s="153"/>
      <c r="AD27" s="71"/>
      <c r="AE27" s="117"/>
      <c r="AF27" s="117"/>
      <c r="AG27" s="117"/>
      <c r="AH27" s="117"/>
      <c r="AI27" s="117"/>
      <c r="AJ27" s="117"/>
    </row>
    <row r="28" spans="1:36" ht="18.600000000000001">
      <c r="A28" s="1"/>
      <c r="B28" s="82">
        <v>26</v>
      </c>
      <c r="C28" s="141" t="s">
        <v>54</v>
      </c>
      <c r="D28" s="113">
        <v>0</v>
      </c>
      <c r="E28" s="114">
        <v>0</v>
      </c>
      <c r="F28" s="115">
        <v>0</v>
      </c>
      <c r="G28" s="115">
        <v>0</v>
      </c>
      <c r="H28" s="115">
        <v>0</v>
      </c>
      <c r="I28" s="115">
        <v>0</v>
      </c>
      <c r="J28" s="115">
        <v>0</v>
      </c>
      <c r="K28" s="113">
        <v>0</v>
      </c>
      <c r="L28" s="115">
        <v>0</v>
      </c>
      <c r="M28" s="115">
        <v>0</v>
      </c>
      <c r="N28" s="115">
        <v>0</v>
      </c>
      <c r="O28" s="115">
        <v>0</v>
      </c>
      <c r="P28" s="115">
        <v>0</v>
      </c>
      <c r="Q28" s="113">
        <v>0</v>
      </c>
      <c r="R28" s="116">
        <v>0</v>
      </c>
      <c r="S28" s="115">
        <v>0</v>
      </c>
      <c r="T28" s="115">
        <v>0</v>
      </c>
      <c r="U28" s="115">
        <v>0</v>
      </c>
      <c r="V28" s="115">
        <v>0</v>
      </c>
      <c r="W28" s="140">
        <v>0</v>
      </c>
      <c r="X28" s="7"/>
      <c r="Y28" s="152"/>
      <c r="Z28" s="152"/>
      <c r="AA28" s="152"/>
      <c r="AB28" s="152"/>
      <c r="AC28" s="153"/>
      <c r="AD28" s="71"/>
      <c r="AE28" s="117"/>
      <c r="AF28" s="117"/>
      <c r="AG28" s="117"/>
      <c r="AH28" s="117"/>
      <c r="AI28" s="117"/>
      <c r="AJ28" s="117"/>
    </row>
    <row r="29" spans="1:36" ht="18.600000000000001">
      <c r="A29" s="1"/>
      <c r="B29" s="82">
        <v>27</v>
      </c>
      <c r="C29" s="139" t="s">
        <v>18</v>
      </c>
      <c r="D29" s="113">
        <v>0</v>
      </c>
      <c r="E29" s="114">
        <v>0</v>
      </c>
      <c r="F29" s="115">
        <v>0</v>
      </c>
      <c r="G29" s="115">
        <v>0</v>
      </c>
      <c r="H29" s="115">
        <v>0</v>
      </c>
      <c r="I29" s="115">
        <v>0</v>
      </c>
      <c r="J29" s="115">
        <v>0</v>
      </c>
      <c r="K29" s="113">
        <v>0</v>
      </c>
      <c r="L29" s="115">
        <v>0</v>
      </c>
      <c r="M29" s="115">
        <v>0</v>
      </c>
      <c r="N29" s="115">
        <v>0</v>
      </c>
      <c r="O29" s="115">
        <v>0</v>
      </c>
      <c r="P29" s="115">
        <v>0</v>
      </c>
      <c r="Q29" s="113">
        <v>0</v>
      </c>
      <c r="R29" s="115">
        <v>0</v>
      </c>
      <c r="S29" s="115">
        <v>0</v>
      </c>
      <c r="T29" s="115">
        <v>0</v>
      </c>
      <c r="U29" s="115">
        <v>0</v>
      </c>
      <c r="V29" s="115">
        <v>0</v>
      </c>
      <c r="W29" s="140">
        <v>0</v>
      </c>
      <c r="X29" s="7"/>
      <c r="Y29" s="152"/>
      <c r="Z29" s="152"/>
      <c r="AA29" s="152"/>
      <c r="AB29" s="152"/>
      <c r="AC29" s="153"/>
      <c r="AD29" s="71"/>
      <c r="AE29" s="117"/>
      <c r="AF29" s="117"/>
      <c r="AG29" s="117"/>
      <c r="AH29" s="117"/>
      <c r="AI29" s="117"/>
      <c r="AJ29" s="117"/>
    </row>
    <row r="30" spans="1:36" ht="19.2">
      <c r="A30" s="1"/>
      <c r="B30" s="82">
        <v>28</v>
      </c>
      <c r="C30" s="142" t="s">
        <v>29</v>
      </c>
      <c r="D30" s="113">
        <v>0</v>
      </c>
      <c r="E30" s="114">
        <v>0</v>
      </c>
      <c r="F30" s="317">
        <v>0</v>
      </c>
      <c r="G30" s="317">
        <v>0</v>
      </c>
      <c r="H30" s="317">
        <v>0</v>
      </c>
      <c r="I30" s="317">
        <v>0</v>
      </c>
      <c r="J30" s="317">
        <v>0</v>
      </c>
      <c r="K30" s="113">
        <v>0</v>
      </c>
      <c r="L30" s="317">
        <v>0</v>
      </c>
      <c r="M30" s="317">
        <v>0</v>
      </c>
      <c r="N30" s="317">
        <v>0</v>
      </c>
      <c r="O30" s="317">
        <v>0</v>
      </c>
      <c r="P30" s="317">
        <v>0</v>
      </c>
      <c r="Q30" s="113">
        <v>0</v>
      </c>
      <c r="R30" s="317">
        <v>0</v>
      </c>
      <c r="S30" s="317">
        <v>0</v>
      </c>
      <c r="T30" s="317">
        <v>0</v>
      </c>
      <c r="U30" s="317">
        <v>0</v>
      </c>
      <c r="V30" s="317">
        <v>0</v>
      </c>
      <c r="W30" s="140">
        <v>0</v>
      </c>
      <c r="X30" s="7"/>
      <c r="Y30" s="152"/>
      <c r="Z30" s="152"/>
      <c r="AA30" s="152"/>
      <c r="AB30" s="152"/>
      <c r="AC30" s="153"/>
      <c r="AD30" s="71"/>
      <c r="AE30" s="117"/>
      <c r="AF30" s="117"/>
      <c r="AG30" s="117"/>
      <c r="AH30" s="117"/>
      <c r="AI30" s="117"/>
      <c r="AJ30" s="117"/>
    </row>
    <row r="31" spans="1:36" ht="18.600000000000001">
      <c r="A31" s="1"/>
      <c r="B31" s="82">
        <v>29</v>
      </c>
      <c r="C31" s="139" t="s">
        <v>72</v>
      </c>
      <c r="D31" s="113">
        <v>0</v>
      </c>
      <c r="E31" s="114">
        <v>0</v>
      </c>
      <c r="F31" s="115">
        <v>0</v>
      </c>
      <c r="G31" s="115">
        <v>0</v>
      </c>
      <c r="H31" s="115">
        <v>0</v>
      </c>
      <c r="I31" s="115">
        <v>0</v>
      </c>
      <c r="J31" s="115">
        <v>0</v>
      </c>
      <c r="K31" s="113">
        <v>0</v>
      </c>
      <c r="L31" s="115">
        <v>0</v>
      </c>
      <c r="M31" s="115">
        <v>0</v>
      </c>
      <c r="N31" s="115">
        <v>0</v>
      </c>
      <c r="O31" s="115">
        <v>0</v>
      </c>
      <c r="P31" s="115">
        <v>0</v>
      </c>
      <c r="Q31" s="113">
        <v>0</v>
      </c>
      <c r="R31" s="115">
        <v>0</v>
      </c>
      <c r="S31" s="115">
        <v>0</v>
      </c>
      <c r="T31" s="115">
        <v>0</v>
      </c>
      <c r="U31" s="115">
        <v>0</v>
      </c>
      <c r="V31" s="115">
        <v>0</v>
      </c>
      <c r="W31" s="140">
        <v>0</v>
      </c>
      <c r="X31" s="7"/>
      <c r="Y31" s="152"/>
      <c r="Z31" s="152"/>
      <c r="AA31" s="152"/>
      <c r="AB31" s="152"/>
      <c r="AC31" s="153"/>
      <c r="AD31" s="71"/>
      <c r="AE31" s="117"/>
      <c r="AF31" s="117"/>
      <c r="AG31" s="117"/>
      <c r="AH31" s="117"/>
      <c r="AI31" s="117"/>
      <c r="AJ31" s="117"/>
    </row>
    <row r="32" spans="1:36" ht="18.600000000000001">
      <c r="A32" s="1"/>
      <c r="B32" s="82">
        <v>30</v>
      </c>
      <c r="C32" s="139" t="s">
        <v>25</v>
      </c>
      <c r="D32" s="113">
        <v>0</v>
      </c>
      <c r="E32" s="114">
        <v>0</v>
      </c>
      <c r="F32" s="115">
        <v>0</v>
      </c>
      <c r="G32" s="115">
        <v>0</v>
      </c>
      <c r="H32" s="115">
        <v>0</v>
      </c>
      <c r="I32" s="115">
        <v>0</v>
      </c>
      <c r="J32" s="115">
        <v>0</v>
      </c>
      <c r="K32" s="113">
        <v>0</v>
      </c>
      <c r="L32" s="115">
        <v>0</v>
      </c>
      <c r="M32" s="115">
        <v>0</v>
      </c>
      <c r="N32" s="115">
        <v>0</v>
      </c>
      <c r="O32" s="115">
        <v>0</v>
      </c>
      <c r="P32" s="115">
        <v>0</v>
      </c>
      <c r="Q32" s="113">
        <v>0</v>
      </c>
      <c r="R32" s="115">
        <v>0</v>
      </c>
      <c r="S32" s="115">
        <v>0</v>
      </c>
      <c r="T32" s="115">
        <v>0</v>
      </c>
      <c r="U32" s="115">
        <v>0</v>
      </c>
      <c r="V32" s="115">
        <v>0</v>
      </c>
      <c r="W32" s="140">
        <v>0</v>
      </c>
      <c r="X32" s="7"/>
      <c r="Y32" s="152"/>
      <c r="Z32" s="152"/>
      <c r="AA32" s="152"/>
      <c r="AB32" s="152"/>
      <c r="AC32" s="153"/>
      <c r="AD32" s="71"/>
      <c r="AE32" s="117"/>
      <c r="AF32" s="117"/>
      <c r="AG32" s="117"/>
      <c r="AH32" s="117"/>
      <c r="AI32" s="117"/>
      <c r="AJ32" s="117"/>
    </row>
    <row r="33" spans="1:36" ht="18.600000000000001">
      <c r="A33" s="1"/>
      <c r="B33" s="82">
        <v>31</v>
      </c>
      <c r="C33" s="139" t="s">
        <v>28</v>
      </c>
      <c r="D33" s="113">
        <v>0</v>
      </c>
      <c r="E33" s="114">
        <v>0</v>
      </c>
      <c r="F33" s="115">
        <v>0</v>
      </c>
      <c r="G33" s="115">
        <v>0</v>
      </c>
      <c r="H33" s="115">
        <v>0</v>
      </c>
      <c r="I33" s="115">
        <v>0</v>
      </c>
      <c r="J33" s="115">
        <v>0</v>
      </c>
      <c r="K33" s="113">
        <v>0</v>
      </c>
      <c r="L33" s="115">
        <v>0</v>
      </c>
      <c r="M33" s="115">
        <v>0</v>
      </c>
      <c r="N33" s="115">
        <v>0</v>
      </c>
      <c r="O33" s="115">
        <v>0</v>
      </c>
      <c r="P33" s="115">
        <v>0</v>
      </c>
      <c r="Q33" s="113">
        <v>0</v>
      </c>
      <c r="R33" s="116">
        <v>0</v>
      </c>
      <c r="S33" s="115">
        <v>0</v>
      </c>
      <c r="T33" s="115">
        <v>0</v>
      </c>
      <c r="U33" s="115">
        <v>0</v>
      </c>
      <c r="V33" s="115">
        <v>0</v>
      </c>
      <c r="W33" s="140">
        <v>0</v>
      </c>
      <c r="X33" s="7"/>
      <c r="Y33" s="152"/>
      <c r="Z33" s="152"/>
      <c r="AA33" s="152"/>
      <c r="AB33" s="152"/>
      <c r="AC33" s="153"/>
      <c r="AD33" s="71"/>
      <c r="AE33" s="117"/>
      <c r="AF33" s="117"/>
      <c r="AG33" s="117"/>
      <c r="AH33" s="117"/>
      <c r="AI33" s="117"/>
      <c r="AJ33" s="117"/>
    </row>
    <row r="34" spans="1:36" ht="18.600000000000001">
      <c r="A34" s="1"/>
      <c r="B34" s="82">
        <v>32</v>
      </c>
      <c r="C34" s="143" t="s">
        <v>27</v>
      </c>
      <c r="D34" s="144">
        <v>0</v>
      </c>
      <c r="E34" s="145">
        <v>0</v>
      </c>
      <c r="F34" s="146">
        <v>0</v>
      </c>
      <c r="G34" s="146">
        <v>0</v>
      </c>
      <c r="H34" s="146">
        <v>0</v>
      </c>
      <c r="I34" s="146">
        <v>0</v>
      </c>
      <c r="J34" s="146">
        <v>0</v>
      </c>
      <c r="K34" s="144">
        <v>0</v>
      </c>
      <c r="L34" s="146">
        <v>0</v>
      </c>
      <c r="M34" s="146">
        <v>0</v>
      </c>
      <c r="N34" s="146">
        <v>0</v>
      </c>
      <c r="O34" s="146">
        <v>0</v>
      </c>
      <c r="P34" s="146">
        <v>0</v>
      </c>
      <c r="Q34" s="144">
        <v>0</v>
      </c>
      <c r="R34" s="318">
        <v>0</v>
      </c>
      <c r="S34" s="146">
        <v>0</v>
      </c>
      <c r="T34" s="146">
        <v>0</v>
      </c>
      <c r="U34" s="146">
        <v>0</v>
      </c>
      <c r="V34" s="146">
        <v>0</v>
      </c>
      <c r="W34" s="147">
        <v>0</v>
      </c>
      <c r="X34" s="1"/>
      <c r="Y34" s="71"/>
      <c r="Z34" s="71"/>
      <c r="AA34" s="71"/>
      <c r="AB34" s="71"/>
      <c r="AC34" s="71"/>
      <c r="AD34" s="71"/>
      <c r="AE34" s="117"/>
      <c r="AF34" s="117"/>
      <c r="AG34" s="117"/>
      <c r="AH34" s="117"/>
      <c r="AI34" s="117"/>
      <c r="AJ34" s="117"/>
    </row>
    <row r="35" spans="1:36" ht="15" customHeight="1">
      <c r="A35" s="1"/>
      <c r="B35" s="40"/>
      <c r="C35" s="56"/>
      <c r="D35" s="28"/>
      <c r="E35" s="35"/>
      <c r="F35" s="29"/>
      <c r="G35" s="29"/>
      <c r="H35" s="29"/>
      <c r="I35" s="29"/>
      <c r="J35" s="29"/>
      <c r="K35" s="28"/>
      <c r="L35" s="29"/>
      <c r="M35" s="29"/>
      <c r="N35" s="29"/>
      <c r="O35" s="29"/>
      <c r="P35" s="29"/>
      <c r="Q35" s="28"/>
      <c r="R35" s="52"/>
      <c r="S35" s="29"/>
      <c r="T35" s="29"/>
      <c r="U35" s="29"/>
      <c r="V35" s="29"/>
      <c r="W35" s="28"/>
      <c r="X35" s="1"/>
      <c r="Y35" s="71"/>
      <c r="Z35" s="71"/>
      <c r="AA35" s="71"/>
      <c r="AB35" s="71"/>
      <c r="AC35" s="71"/>
      <c r="AD35" s="71"/>
      <c r="AE35" s="117"/>
      <c r="AF35" s="117"/>
      <c r="AG35" s="117"/>
      <c r="AH35" s="117"/>
      <c r="AI35" s="117"/>
      <c r="AJ35" s="117"/>
    </row>
    <row r="36" spans="1:36" ht="18.600000000000001">
      <c r="A36" s="71"/>
      <c r="B36" s="82"/>
      <c r="C36" s="112"/>
      <c r="D36" s="113"/>
      <c r="E36" s="114"/>
      <c r="F36" s="115"/>
      <c r="G36" s="115"/>
      <c r="H36" s="115"/>
      <c r="I36" s="115"/>
      <c r="J36" s="115"/>
      <c r="K36" s="113"/>
      <c r="L36" s="115"/>
      <c r="M36" s="115"/>
      <c r="N36" s="115"/>
      <c r="O36" s="115"/>
      <c r="P36" s="115"/>
      <c r="Q36" s="113"/>
      <c r="R36" s="116"/>
      <c r="S36" s="115"/>
      <c r="T36" s="115"/>
      <c r="U36" s="115"/>
      <c r="V36" s="115"/>
      <c r="W36" s="113"/>
      <c r="X36" s="71"/>
      <c r="Y36" s="71"/>
      <c r="Z36" s="71"/>
      <c r="AA36" s="71"/>
      <c r="AB36" s="71"/>
      <c r="AC36" s="71"/>
      <c r="AD36" s="71"/>
      <c r="AE36" s="117"/>
      <c r="AF36" s="117"/>
      <c r="AG36" s="117"/>
      <c r="AH36" s="117"/>
      <c r="AI36" s="117"/>
      <c r="AJ36" s="117"/>
    </row>
    <row r="37" spans="1:36" ht="18.600000000000001">
      <c r="A37" s="71"/>
      <c r="B37" s="90"/>
      <c r="C37" s="118"/>
      <c r="D37" s="91"/>
      <c r="E37" s="119"/>
      <c r="F37" s="120"/>
      <c r="G37" s="120"/>
      <c r="H37" s="120"/>
      <c r="I37" s="120"/>
      <c r="J37" s="120"/>
      <c r="K37" s="91"/>
      <c r="L37" s="120"/>
      <c r="M37" s="120"/>
      <c r="N37" s="120"/>
      <c r="O37" s="120"/>
      <c r="P37" s="120"/>
      <c r="Q37" s="91"/>
      <c r="R37" s="121"/>
      <c r="S37" s="120"/>
      <c r="T37" s="120"/>
      <c r="U37" s="120"/>
      <c r="V37" s="120"/>
      <c r="W37" s="91"/>
      <c r="X37" s="71"/>
      <c r="Y37" s="71"/>
      <c r="Z37" s="71"/>
      <c r="AA37" s="71"/>
      <c r="AB37" s="71"/>
      <c r="AC37" s="71"/>
      <c r="AD37" s="71"/>
      <c r="AE37" s="117"/>
      <c r="AF37" s="117"/>
      <c r="AG37" s="117"/>
      <c r="AH37" s="117"/>
      <c r="AI37" s="117"/>
      <c r="AJ37" s="117"/>
    </row>
    <row r="38" spans="1:36" ht="18.600000000000001">
      <c r="A38" s="71"/>
      <c r="B38" s="122"/>
      <c r="C38" s="123"/>
      <c r="D38" s="124"/>
      <c r="E38" s="125"/>
      <c r="F38" s="126"/>
      <c r="G38" s="126"/>
      <c r="H38" s="126"/>
      <c r="I38" s="126"/>
      <c r="J38" s="126"/>
      <c r="K38" s="124"/>
      <c r="L38" s="126"/>
      <c r="M38" s="126"/>
      <c r="N38" s="126"/>
      <c r="O38" s="126"/>
      <c r="P38" s="126"/>
      <c r="Q38" s="124"/>
      <c r="R38" s="121"/>
      <c r="S38" s="126"/>
      <c r="T38" s="126"/>
      <c r="U38" s="126"/>
      <c r="V38" s="126"/>
      <c r="W38" s="124"/>
      <c r="X38" s="71"/>
      <c r="Y38" s="71"/>
      <c r="Z38" s="71"/>
      <c r="AA38" s="71"/>
      <c r="AB38" s="71"/>
      <c r="AC38" s="71"/>
      <c r="AD38" s="71"/>
      <c r="AE38" s="117"/>
      <c r="AF38" s="117"/>
      <c r="AG38" s="117"/>
      <c r="AH38" s="117"/>
      <c r="AI38" s="117"/>
      <c r="AJ38" s="117"/>
    </row>
    <row r="39" spans="1:36" ht="18.600000000000001">
      <c r="A39" s="71"/>
      <c r="B39" s="122"/>
      <c r="C39" s="123"/>
      <c r="D39" s="124"/>
      <c r="E39" s="125"/>
      <c r="F39" s="126"/>
      <c r="G39" s="126"/>
      <c r="H39" s="126"/>
      <c r="I39" s="126"/>
      <c r="J39" s="126"/>
      <c r="K39" s="124"/>
      <c r="L39" s="126"/>
      <c r="M39" s="126"/>
      <c r="N39" s="126"/>
      <c r="O39" s="126"/>
      <c r="P39" s="126"/>
      <c r="Q39" s="124"/>
      <c r="R39" s="121"/>
      <c r="S39" s="126"/>
      <c r="T39" s="126"/>
      <c r="U39" s="126"/>
      <c r="V39" s="126"/>
      <c r="W39" s="124"/>
      <c r="X39" s="71"/>
      <c r="Y39" s="71"/>
      <c r="Z39" s="71"/>
      <c r="AA39" s="71"/>
      <c r="AB39" s="71"/>
      <c r="AC39" s="71"/>
      <c r="AD39" s="71"/>
      <c r="AE39" s="117"/>
      <c r="AF39" s="117"/>
      <c r="AG39" s="117"/>
      <c r="AH39" s="117"/>
      <c r="AI39" s="117"/>
      <c r="AJ39" s="117"/>
    </row>
    <row r="40" spans="1:36" ht="18.600000000000001">
      <c r="A40" s="71"/>
      <c r="B40" s="122"/>
      <c r="C40" s="123"/>
      <c r="D40" s="124"/>
      <c r="E40" s="125"/>
      <c r="F40" s="126"/>
      <c r="G40" s="126"/>
      <c r="H40" s="126"/>
      <c r="I40" s="126"/>
      <c r="J40" s="126"/>
      <c r="K40" s="124"/>
      <c r="L40" s="126"/>
      <c r="M40" s="126"/>
      <c r="N40" s="126"/>
      <c r="O40" s="126"/>
      <c r="P40" s="126"/>
      <c r="Q40" s="124"/>
      <c r="R40" s="126"/>
      <c r="S40" s="126"/>
      <c r="T40" s="126"/>
      <c r="U40" s="126"/>
      <c r="V40" s="126"/>
      <c r="W40" s="124"/>
      <c r="X40" s="71"/>
      <c r="Y40" s="71"/>
      <c r="Z40" s="71"/>
      <c r="AA40" s="71"/>
      <c r="AB40" s="71"/>
      <c r="AC40" s="71"/>
      <c r="AD40" s="71"/>
      <c r="AE40" s="117"/>
      <c r="AF40" s="117"/>
      <c r="AG40" s="117"/>
      <c r="AH40" s="117"/>
      <c r="AI40" s="117"/>
      <c r="AJ40" s="117"/>
    </row>
    <row r="41" spans="1:36" ht="18.600000000000001">
      <c r="A41" s="71"/>
      <c r="B41" s="122"/>
      <c r="C41" s="123"/>
      <c r="D41" s="124"/>
      <c r="E41" s="125"/>
      <c r="F41" s="126"/>
      <c r="G41" s="126"/>
      <c r="H41" s="126"/>
      <c r="I41" s="126"/>
      <c r="J41" s="126"/>
      <c r="K41" s="124"/>
      <c r="L41" s="126"/>
      <c r="M41" s="126"/>
      <c r="N41" s="126"/>
      <c r="O41" s="126"/>
      <c r="P41" s="126"/>
      <c r="Q41" s="124"/>
      <c r="R41" s="126"/>
      <c r="S41" s="126"/>
      <c r="T41" s="126"/>
      <c r="U41" s="126"/>
      <c r="V41" s="126"/>
      <c r="W41" s="124"/>
      <c r="X41" s="71"/>
      <c r="Y41" s="71"/>
      <c r="Z41" s="71"/>
      <c r="AA41" s="71"/>
      <c r="AB41" s="71"/>
      <c r="AC41" s="71"/>
      <c r="AD41" s="71"/>
      <c r="AE41" s="117"/>
      <c r="AF41" s="117"/>
      <c r="AG41" s="117"/>
      <c r="AH41" s="117"/>
      <c r="AI41" s="117"/>
      <c r="AJ41" s="117"/>
    </row>
    <row r="42" spans="1:36" ht="18.600000000000001">
      <c r="A42" s="71"/>
      <c r="B42" s="122"/>
      <c r="C42" s="123"/>
      <c r="D42" s="124"/>
      <c r="E42" s="125"/>
      <c r="F42" s="126"/>
      <c r="G42" s="126"/>
      <c r="H42" s="126"/>
      <c r="I42" s="126"/>
      <c r="J42" s="126"/>
      <c r="K42" s="124"/>
      <c r="L42" s="126"/>
      <c r="M42" s="126"/>
      <c r="N42" s="126"/>
      <c r="O42" s="126"/>
      <c r="P42" s="126"/>
      <c r="Q42" s="124"/>
      <c r="R42" s="126"/>
      <c r="S42" s="126"/>
      <c r="T42" s="126"/>
      <c r="U42" s="126"/>
      <c r="V42" s="126"/>
      <c r="W42" s="124"/>
      <c r="X42" s="71"/>
      <c r="Y42" s="71"/>
      <c r="Z42" s="71"/>
      <c r="AA42" s="71"/>
      <c r="AB42" s="71"/>
      <c r="AC42" s="71"/>
      <c r="AD42" s="71"/>
      <c r="AE42" s="117"/>
      <c r="AF42" s="117"/>
      <c r="AG42" s="117"/>
      <c r="AH42" s="117"/>
      <c r="AI42" s="117"/>
      <c r="AJ42" s="117"/>
    </row>
    <row r="43" spans="1:36" ht="18.600000000000001">
      <c r="A43" s="71"/>
      <c r="B43" s="122"/>
      <c r="C43" s="123"/>
      <c r="D43" s="124"/>
      <c r="E43" s="125"/>
      <c r="F43" s="126"/>
      <c r="G43" s="126"/>
      <c r="H43" s="126"/>
      <c r="I43" s="126"/>
      <c r="J43" s="126"/>
      <c r="K43" s="124"/>
      <c r="L43" s="126"/>
      <c r="M43" s="126"/>
      <c r="N43" s="126"/>
      <c r="O43" s="126"/>
      <c r="P43" s="126"/>
      <c r="Q43" s="124"/>
      <c r="R43" s="126"/>
      <c r="S43" s="126"/>
      <c r="T43" s="126"/>
      <c r="U43" s="126"/>
      <c r="V43" s="126"/>
      <c r="W43" s="124"/>
      <c r="X43" s="71"/>
      <c r="Y43" s="71"/>
      <c r="Z43" s="71"/>
      <c r="AA43" s="71"/>
      <c r="AB43" s="71"/>
      <c r="AC43" s="71"/>
      <c r="AD43" s="71"/>
      <c r="AE43" s="117"/>
      <c r="AF43" s="117"/>
      <c r="AG43" s="117"/>
      <c r="AH43" s="117"/>
      <c r="AI43" s="117"/>
      <c r="AJ43" s="117"/>
    </row>
    <row r="44" spans="1:36" ht="18.600000000000001">
      <c r="A44" s="71"/>
      <c r="B44" s="122"/>
      <c r="C44" s="123"/>
      <c r="D44" s="124"/>
      <c r="E44" s="125"/>
      <c r="F44" s="126"/>
      <c r="G44" s="126"/>
      <c r="H44" s="126"/>
      <c r="I44" s="126"/>
      <c r="J44" s="126"/>
      <c r="K44" s="124"/>
      <c r="L44" s="126"/>
      <c r="M44" s="126"/>
      <c r="N44" s="126"/>
      <c r="O44" s="126"/>
      <c r="P44" s="126"/>
      <c r="Q44" s="124"/>
      <c r="R44" s="126"/>
      <c r="S44" s="126"/>
      <c r="T44" s="126"/>
      <c r="U44" s="126"/>
      <c r="V44" s="126"/>
      <c r="W44" s="124"/>
      <c r="X44" s="71"/>
      <c r="Y44" s="71"/>
      <c r="Z44" s="71"/>
      <c r="AA44" s="71"/>
      <c r="AB44" s="71"/>
      <c r="AC44" s="71"/>
      <c r="AD44" s="71"/>
      <c r="AE44" s="117"/>
      <c r="AF44" s="117"/>
      <c r="AG44" s="117"/>
      <c r="AH44" s="117"/>
      <c r="AI44" s="117"/>
      <c r="AJ44" s="117"/>
    </row>
    <row r="45" spans="1:36" ht="18.600000000000001">
      <c r="A45" s="71"/>
      <c r="B45" s="122"/>
      <c r="C45" s="123"/>
      <c r="D45" s="124"/>
      <c r="E45" s="125"/>
      <c r="F45" s="126"/>
      <c r="G45" s="126"/>
      <c r="H45" s="126"/>
      <c r="I45" s="126"/>
      <c r="J45" s="126"/>
      <c r="K45" s="124"/>
      <c r="L45" s="126"/>
      <c r="M45" s="126"/>
      <c r="N45" s="126"/>
      <c r="O45" s="126"/>
      <c r="P45" s="126"/>
      <c r="Q45" s="124"/>
      <c r="R45" s="126"/>
      <c r="S45" s="126"/>
      <c r="T45" s="126"/>
      <c r="U45" s="126"/>
      <c r="V45" s="126"/>
      <c r="W45" s="124"/>
      <c r="X45" s="71"/>
      <c r="Y45" s="71"/>
      <c r="Z45" s="71"/>
      <c r="AA45" s="71"/>
      <c r="AB45" s="71"/>
      <c r="AC45" s="71"/>
      <c r="AD45" s="71"/>
      <c r="AE45" s="117"/>
      <c r="AF45" s="117"/>
      <c r="AG45" s="117"/>
      <c r="AH45" s="117"/>
      <c r="AI45" s="117"/>
      <c r="AJ45" s="117"/>
    </row>
    <row r="46" spans="1:36" ht="18.600000000000001">
      <c r="A46" s="71"/>
      <c r="B46" s="122"/>
      <c r="C46" s="123"/>
      <c r="D46" s="124"/>
      <c r="E46" s="125"/>
      <c r="F46" s="126"/>
      <c r="G46" s="126"/>
      <c r="H46" s="126"/>
      <c r="I46" s="126"/>
      <c r="J46" s="126"/>
      <c r="K46" s="124"/>
      <c r="L46" s="126"/>
      <c r="M46" s="126"/>
      <c r="N46" s="126"/>
      <c r="O46" s="126"/>
      <c r="P46" s="126"/>
      <c r="Q46" s="124"/>
      <c r="R46" s="126"/>
      <c r="S46" s="126"/>
      <c r="T46" s="126"/>
      <c r="U46" s="126"/>
      <c r="V46" s="126"/>
      <c r="W46" s="124"/>
      <c r="X46" s="71"/>
      <c r="Y46" s="71"/>
      <c r="Z46" s="71"/>
      <c r="AA46" s="71"/>
      <c r="AB46" s="71"/>
      <c r="AC46" s="71"/>
      <c r="AD46" s="71"/>
      <c r="AE46" s="117"/>
      <c r="AF46" s="117"/>
      <c r="AG46" s="117"/>
      <c r="AH46" s="117"/>
      <c r="AI46" s="117"/>
      <c r="AJ46" s="117"/>
    </row>
    <row r="47" spans="1:36" ht="18.600000000000001">
      <c r="A47" s="71"/>
      <c r="B47" s="122"/>
      <c r="C47" s="123"/>
      <c r="D47" s="124"/>
      <c r="E47" s="125"/>
      <c r="F47" s="126"/>
      <c r="G47" s="126"/>
      <c r="H47" s="126"/>
      <c r="I47" s="126"/>
      <c r="J47" s="126"/>
      <c r="K47" s="124"/>
      <c r="L47" s="126"/>
      <c r="M47" s="126"/>
      <c r="N47" s="126"/>
      <c r="O47" s="126"/>
      <c r="P47" s="126"/>
      <c r="Q47" s="124"/>
      <c r="R47" s="126"/>
      <c r="S47" s="126"/>
      <c r="T47" s="126"/>
      <c r="U47" s="126"/>
      <c r="V47" s="126"/>
      <c r="W47" s="124"/>
      <c r="X47" s="71"/>
      <c r="Y47" s="71"/>
      <c r="Z47" s="71"/>
      <c r="AA47" s="71"/>
      <c r="AB47" s="71"/>
      <c r="AC47" s="71"/>
      <c r="AD47" s="71"/>
      <c r="AE47" s="117"/>
      <c r="AF47" s="117"/>
      <c r="AG47" s="117"/>
      <c r="AH47" s="117"/>
      <c r="AI47" s="117"/>
      <c r="AJ47" s="117"/>
    </row>
    <row r="48" spans="1:36" ht="18.600000000000001">
      <c r="A48" s="71"/>
      <c r="B48" s="122"/>
      <c r="C48" s="123"/>
      <c r="D48" s="124"/>
      <c r="E48" s="125"/>
      <c r="F48" s="126"/>
      <c r="G48" s="126"/>
      <c r="H48" s="126"/>
      <c r="I48" s="126"/>
      <c r="J48" s="126"/>
      <c r="K48" s="124"/>
      <c r="L48" s="126"/>
      <c r="M48" s="126"/>
      <c r="N48" s="126"/>
      <c r="O48" s="126"/>
      <c r="P48" s="126"/>
      <c r="Q48" s="124"/>
      <c r="R48" s="126"/>
      <c r="S48" s="126"/>
      <c r="T48" s="126"/>
      <c r="U48" s="126"/>
      <c r="V48" s="126"/>
      <c r="W48" s="124"/>
      <c r="X48" s="71"/>
      <c r="Y48" s="71"/>
      <c r="Z48" s="71"/>
      <c r="AA48" s="71"/>
      <c r="AB48" s="71"/>
      <c r="AC48" s="71"/>
      <c r="AD48" s="71"/>
      <c r="AE48" s="117"/>
      <c r="AF48" s="117"/>
      <c r="AG48" s="117"/>
      <c r="AH48" s="117"/>
      <c r="AI48" s="117"/>
      <c r="AJ48" s="117"/>
    </row>
    <row r="49" spans="1:36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117"/>
      <c r="AF49" s="117"/>
      <c r="AG49" s="117"/>
      <c r="AH49" s="117"/>
      <c r="AI49" s="117"/>
      <c r="AJ49" s="117"/>
    </row>
    <row r="50" spans="1:36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117"/>
      <c r="AF50" s="117"/>
      <c r="AG50" s="117"/>
      <c r="AH50" s="117"/>
      <c r="AI50" s="117"/>
      <c r="AJ50" s="117"/>
    </row>
    <row r="51" spans="1:36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117"/>
      <c r="AF51" s="117"/>
      <c r="AG51" s="117"/>
      <c r="AH51" s="117"/>
      <c r="AI51" s="117"/>
      <c r="AJ51" s="117"/>
    </row>
    <row r="52" spans="1:36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117"/>
      <c r="AF52" s="117"/>
      <c r="AG52" s="117"/>
      <c r="AH52" s="117"/>
      <c r="AI52" s="117"/>
      <c r="AJ52" s="117"/>
    </row>
    <row r="53" spans="1:36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117"/>
      <c r="AF53" s="117"/>
      <c r="AG53" s="117"/>
      <c r="AH53" s="117"/>
      <c r="AI53" s="117"/>
      <c r="AJ53" s="117"/>
    </row>
    <row r="54" spans="1:36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117"/>
      <c r="AF54" s="117"/>
      <c r="AG54" s="117"/>
      <c r="AH54" s="117"/>
      <c r="AI54" s="117"/>
      <c r="AJ54" s="117"/>
    </row>
    <row r="55" spans="1:36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117"/>
      <c r="AF55" s="117"/>
      <c r="AG55" s="117"/>
      <c r="AH55" s="117"/>
      <c r="AI55" s="117"/>
      <c r="AJ55" s="117"/>
    </row>
    <row r="56" spans="1:36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117"/>
      <c r="AF56" s="117"/>
      <c r="AG56" s="117"/>
      <c r="AH56" s="117"/>
      <c r="AI56" s="117"/>
      <c r="AJ56" s="117"/>
    </row>
    <row r="57" spans="1:36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117"/>
      <c r="AF57" s="117"/>
      <c r="AG57" s="117"/>
      <c r="AH57" s="117"/>
      <c r="AI57" s="117"/>
      <c r="AJ57" s="117"/>
    </row>
    <row r="58" spans="1:36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117"/>
      <c r="AF58" s="117"/>
      <c r="AG58" s="117"/>
      <c r="AH58" s="117"/>
      <c r="AI58" s="117"/>
      <c r="AJ58" s="117"/>
    </row>
    <row r="59" spans="1:36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117"/>
      <c r="AF59" s="117"/>
      <c r="AG59" s="117"/>
      <c r="AH59" s="117"/>
      <c r="AI59" s="117"/>
      <c r="AJ59" s="117"/>
    </row>
    <row r="60" spans="1:36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117"/>
      <c r="AF60" s="117"/>
      <c r="AG60" s="117"/>
      <c r="AH60" s="117"/>
      <c r="AI60" s="117"/>
      <c r="AJ60" s="117"/>
    </row>
    <row r="61" spans="1:36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117"/>
      <c r="AF61" s="117"/>
      <c r="AG61" s="117"/>
      <c r="AH61" s="117"/>
      <c r="AI61" s="117"/>
      <c r="AJ61" s="117"/>
    </row>
    <row r="62" spans="1:36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117"/>
      <c r="AF62" s="117"/>
      <c r="AG62" s="117"/>
      <c r="AH62" s="117"/>
      <c r="AI62" s="117"/>
      <c r="AJ62" s="117"/>
    </row>
  </sheetData>
  <sortState xmlns:xlrd2="http://schemas.microsoft.com/office/spreadsheetml/2017/richdata2" ref="C3:W34">
    <sortCondition descending="1" ref="E3:E34"/>
  </sortState>
  <mergeCells count="3">
    <mergeCell ref="F1:H1"/>
    <mergeCell ref="L1:N1"/>
    <mergeCell ref="R1:T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BF79E-23CD-4EC4-A2B4-30FE82021847}">
  <dimension ref="A1:V61"/>
  <sheetViews>
    <sheetView workbookViewId="0">
      <selection activeCell="J33" sqref="J33"/>
    </sheetView>
  </sheetViews>
  <sheetFormatPr defaultRowHeight="14.4"/>
  <cols>
    <col min="1" max="1" width="4.33203125" customWidth="1"/>
    <col min="2" max="2" width="29.21875" customWidth="1"/>
    <col min="3" max="3" width="9.109375" customWidth="1"/>
    <col min="4" max="4" width="18" customWidth="1"/>
    <col min="6" max="6" width="4.33203125" customWidth="1"/>
    <col min="7" max="7" width="13.33203125" customWidth="1"/>
    <col min="8" max="8" width="12.33203125" customWidth="1"/>
    <col min="9" max="9" width="11.33203125" customWidth="1"/>
    <col min="10" max="10" width="12.6640625" customWidth="1"/>
  </cols>
  <sheetData>
    <row r="1" spans="1:22" ht="15" customHeight="1">
      <c r="A1" s="349" t="s">
        <v>66</v>
      </c>
      <c r="B1" s="349"/>
      <c r="C1" s="349"/>
      <c r="D1" s="349"/>
      <c r="E1" s="349"/>
      <c r="F1" s="57"/>
      <c r="J1" s="155"/>
      <c r="K1" s="155"/>
      <c r="L1" s="155"/>
      <c r="M1" s="155"/>
      <c r="N1" s="155"/>
      <c r="O1" s="155"/>
      <c r="P1" s="155"/>
      <c r="Q1" s="156"/>
      <c r="R1" s="71"/>
      <c r="S1" s="71"/>
      <c r="T1" s="71"/>
      <c r="U1" s="71"/>
      <c r="V1" s="71"/>
    </row>
    <row r="2" spans="1:22" ht="21">
      <c r="A2" s="38"/>
      <c r="B2" s="166" t="s">
        <v>0</v>
      </c>
      <c r="C2" s="73" t="s">
        <v>36</v>
      </c>
      <c r="D2" s="75" t="s">
        <v>67</v>
      </c>
      <c r="E2" s="74" t="s">
        <v>37</v>
      </c>
      <c r="F2" s="2"/>
      <c r="J2" s="154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</row>
    <row r="3" spans="1:22" ht="21">
      <c r="A3" s="39">
        <v>1</v>
      </c>
      <c r="B3" s="76" t="s">
        <v>53</v>
      </c>
      <c r="C3" s="77">
        <v>75</v>
      </c>
      <c r="D3" s="167">
        <v>144.0952380952381</v>
      </c>
      <c r="E3" s="168">
        <v>2179</v>
      </c>
      <c r="F3" s="3"/>
      <c r="G3" s="154" t="s">
        <v>73</v>
      </c>
      <c r="H3" s="154"/>
      <c r="I3" s="154"/>
      <c r="J3" s="158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</row>
    <row r="4" spans="1:22" ht="21">
      <c r="A4" s="39">
        <v>2</v>
      </c>
      <c r="B4" s="76" t="s">
        <v>39</v>
      </c>
      <c r="C4" s="77">
        <v>70</v>
      </c>
      <c r="D4" s="167">
        <v>140.33333333333334</v>
      </c>
      <c r="E4" s="168">
        <v>2143</v>
      </c>
      <c r="F4" s="4"/>
      <c r="G4" s="157" t="s">
        <v>40</v>
      </c>
      <c r="H4" s="158"/>
      <c r="I4" s="158"/>
      <c r="J4" s="159"/>
      <c r="K4" s="160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</row>
    <row r="5" spans="1:22" ht="21">
      <c r="A5" s="39">
        <v>3</v>
      </c>
      <c r="B5" s="76" t="s">
        <v>38</v>
      </c>
      <c r="C5" s="77">
        <v>70</v>
      </c>
      <c r="D5" s="167">
        <v>139.0888888888889</v>
      </c>
      <c r="E5" s="168">
        <v>2154</v>
      </c>
      <c r="F5" s="4"/>
      <c r="G5" s="159"/>
      <c r="H5" s="159"/>
      <c r="I5" s="159"/>
      <c r="J5" s="161"/>
      <c r="K5" s="160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</row>
    <row r="6" spans="1:22" ht="18.600000000000001">
      <c r="A6" s="39">
        <v>4</v>
      </c>
      <c r="B6" s="76" t="s">
        <v>56</v>
      </c>
      <c r="C6" s="80">
        <v>61</v>
      </c>
      <c r="D6" s="167">
        <v>135.15238095238095</v>
      </c>
      <c r="E6" s="168">
        <v>2068</v>
      </c>
      <c r="F6" s="4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</row>
    <row r="7" spans="1:22" ht="18.600000000000001">
      <c r="A7" s="39">
        <v>5</v>
      </c>
      <c r="B7" s="76" t="s">
        <v>2</v>
      </c>
      <c r="C7" s="77">
        <v>56</v>
      </c>
      <c r="D7" s="167">
        <v>132.27777777777777</v>
      </c>
      <c r="E7" s="168">
        <v>2056</v>
      </c>
      <c r="F7" s="4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</row>
    <row r="8" spans="1:22" ht="18.600000000000001">
      <c r="A8" s="39">
        <v>6</v>
      </c>
      <c r="B8" s="81" t="s">
        <v>10</v>
      </c>
      <c r="C8" s="77">
        <v>49</v>
      </c>
      <c r="D8" s="167">
        <v>134.86666666666667</v>
      </c>
      <c r="E8" s="169">
        <v>2121</v>
      </c>
      <c r="F8" s="4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</row>
    <row r="9" spans="1:22" ht="18.600000000000001">
      <c r="A9" s="39">
        <v>7</v>
      </c>
      <c r="B9" s="76" t="s">
        <v>3</v>
      </c>
      <c r="C9" s="77">
        <v>34</v>
      </c>
      <c r="D9" s="167">
        <v>127.62857142857143</v>
      </c>
      <c r="E9" s="168">
        <v>2053</v>
      </c>
      <c r="F9" s="4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</row>
    <row r="10" spans="1:22" ht="21">
      <c r="A10" s="42"/>
      <c r="B10" s="166" t="s">
        <v>5</v>
      </c>
      <c r="C10" s="73" t="s">
        <v>36</v>
      </c>
      <c r="D10" s="75" t="s">
        <v>67</v>
      </c>
      <c r="E10" s="74" t="s">
        <v>37</v>
      </c>
      <c r="F10" s="24"/>
      <c r="G10" s="158"/>
      <c r="H10" s="158"/>
      <c r="I10" s="158"/>
      <c r="J10" s="154"/>
      <c r="K10" s="162"/>
      <c r="L10" s="162"/>
      <c r="M10" s="162"/>
      <c r="N10" s="163"/>
      <c r="O10" s="162"/>
      <c r="P10" s="162"/>
      <c r="Q10" s="162"/>
      <c r="R10" s="162"/>
      <c r="S10" s="162"/>
      <c r="T10" s="162"/>
      <c r="U10" s="71"/>
      <c r="V10" s="71"/>
    </row>
    <row r="11" spans="1:22" ht="21">
      <c r="A11" s="39">
        <v>1</v>
      </c>
      <c r="B11" s="76" t="s">
        <v>55</v>
      </c>
      <c r="C11" s="80">
        <v>63</v>
      </c>
      <c r="D11" s="79">
        <v>132.0952380952381</v>
      </c>
      <c r="E11" s="171">
        <v>2079</v>
      </c>
      <c r="F11" s="1"/>
      <c r="G11" s="158"/>
      <c r="H11" s="158"/>
      <c r="I11" s="158"/>
      <c r="J11" s="158"/>
      <c r="K11" s="71"/>
      <c r="L11" s="71"/>
      <c r="M11" s="71"/>
      <c r="N11" s="71"/>
      <c r="O11" s="71"/>
      <c r="P11" s="71"/>
      <c r="Q11" s="71"/>
      <c r="R11" s="71"/>
      <c r="S11" s="71"/>
      <c r="T11" s="164"/>
      <c r="U11" s="71"/>
      <c r="V11" s="71"/>
    </row>
    <row r="12" spans="1:22" ht="21">
      <c r="A12" s="39">
        <v>2</v>
      </c>
      <c r="B12" s="76" t="s">
        <v>61</v>
      </c>
      <c r="C12" s="77">
        <v>53</v>
      </c>
      <c r="D12" s="79">
        <v>125.80952380952381</v>
      </c>
      <c r="E12" s="171">
        <v>1933</v>
      </c>
      <c r="F12" s="20"/>
      <c r="G12" s="159"/>
      <c r="H12" s="159"/>
      <c r="I12" s="159"/>
      <c r="J12" s="159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</row>
    <row r="13" spans="1:22" ht="21">
      <c r="A13" s="39">
        <v>3</v>
      </c>
      <c r="B13" s="76" t="s">
        <v>17</v>
      </c>
      <c r="C13" s="77">
        <v>36</v>
      </c>
      <c r="D13" s="79">
        <v>126.91428571428571</v>
      </c>
      <c r="E13" s="171">
        <v>1996</v>
      </c>
      <c r="F13" s="1"/>
      <c r="G13" s="159"/>
      <c r="H13" s="159"/>
      <c r="I13" s="159"/>
      <c r="J13" s="161"/>
      <c r="K13" s="165"/>
      <c r="L13" s="165"/>
      <c r="M13" s="71"/>
      <c r="N13" s="71"/>
      <c r="O13" s="71"/>
      <c r="P13" s="71"/>
      <c r="Q13" s="71"/>
      <c r="R13" s="71"/>
      <c r="S13" s="71"/>
      <c r="T13" s="71"/>
      <c r="U13" s="71"/>
      <c r="V13" s="71"/>
    </row>
    <row r="14" spans="1:22" ht="18.600000000000001">
      <c r="A14" s="39">
        <v>4</v>
      </c>
      <c r="B14" s="76" t="s">
        <v>41</v>
      </c>
      <c r="C14" s="77">
        <v>35</v>
      </c>
      <c r="D14" s="79">
        <v>123.61111111111111</v>
      </c>
      <c r="E14" s="171">
        <v>1953</v>
      </c>
      <c r="F14" s="1"/>
      <c r="G14" s="165"/>
      <c r="H14" s="165"/>
      <c r="I14" s="165"/>
      <c r="J14" s="165"/>
      <c r="K14" s="165"/>
      <c r="L14" s="165"/>
      <c r="M14" s="71"/>
      <c r="N14" s="71"/>
      <c r="O14" s="71"/>
      <c r="P14" s="71"/>
      <c r="Q14" s="71"/>
      <c r="R14" s="71"/>
      <c r="S14" s="71"/>
      <c r="T14" s="71"/>
      <c r="U14" s="71"/>
      <c r="V14" s="71"/>
    </row>
    <row r="15" spans="1:22" ht="18.600000000000001">
      <c r="A15" s="39">
        <v>5</v>
      </c>
      <c r="B15" s="76" t="s">
        <v>48</v>
      </c>
      <c r="C15" s="80">
        <v>32</v>
      </c>
      <c r="D15" s="79">
        <v>123.48571428571428</v>
      </c>
      <c r="E15" s="171">
        <v>1969</v>
      </c>
      <c r="F15" s="1"/>
      <c r="G15" s="165"/>
      <c r="H15" s="165"/>
      <c r="I15" s="165"/>
      <c r="J15" s="165"/>
      <c r="K15" s="165"/>
      <c r="L15" s="165"/>
      <c r="M15" s="71"/>
      <c r="N15" s="71"/>
      <c r="O15" s="71"/>
      <c r="P15" s="71"/>
      <c r="Q15" s="71"/>
      <c r="R15" s="71"/>
      <c r="S15" s="71"/>
      <c r="T15" s="71"/>
      <c r="U15" s="71"/>
      <c r="V15" s="71"/>
    </row>
    <row r="16" spans="1:22" ht="18.600000000000001">
      <c r="A16" s="39">
        <v>6</v>
      </c>
      <c r="B16" s="76" t="s">
        <v>18</v>
      </c>
      <c r="C16" s="80">
        <v>18</v>
      </c>
      <c r="D16" s="79">
        <v>118.42666666666666</v>
      </c>
      <c r="E16" s="171">
        <v>1958</v>
      </c>
      <c r="F16" s="1"/>
      <c r="G16" s="165"/>
      <c r="H16" s="165"/>
      <c r="I16" s="165"/>
      <c r="J16" s="165"/>
      <c r="K16" s="165"/>
      <c r="L16" s="165"/>
      <c r="M16" s="71"/>
      <c r="N16" s="71"/>
      <c r="O16" s="71"/>
      <c r="P16" s="71"/>
      <c r="Q16" s="71"/>
      <c r="R16" s="71"/>
      <c r="S16" s="71"/>
      <c r="T16" s="71"/>
      <c r="U16" s="71"/>
      <c r="V16" s="71"/>
    </row>
    <row r="17" spans="1:22" ht="18.600000000000001">
      <c r="A17" s="39">
        <v>7</v>
      </c>
      <c r="B17" s="76" t="s">
        <v>54</v>
      </c>
      <c r="C17" s="80">
        <v>2</v>
      </c>
      <c r="D17" s="79">
        <v>121.46666666666667</v>
      </c>
      <c r="E17" s="83">
        <v>2010</v>
      </c>
      <c r="F17" s="1"/>
      <c r="G17" s="165"/>
      <c r="H17" s="165"/>
      <c r="I17" s="165"/>
      <c r="J17" s="165"/>
      <c r="K17" s="165"/>
      <c r="L17" s="165"/>
      <c r="M17" s="71"/>
      <c r="N17" s="71"/>
      <c r="O17" s="71"/>
      <c r="P17" s="71"/>
      <c r="Q17" s="71"/>
      <c r="R17" s="71"/>
      <c r="S17" s="71"/>
      <c r="T17" s="71"/>
      <c r="U17" s="71"/>
      <c r="V17" s="71"/>
    </row>
    <row r="18" spans="1:22" ht="21">
      <c r="A18" s="41"/>
      <c r="B18" s="166" t="s">
        <v>23</v>
      </c>
      <c r="C18" s="73" t="s">
        <v>36</v>
      </c>
      <c r="D18" s="75" t="s">
        <v>67</v>
      </c>
      <c r="E18" s="74" t="s">
        <v>37</v>
      </c>
      <c r="F18" s="1"/>
      <c r="G18" s="158"/>
      <c r="H18" s="158"/>
      <c r="I18" s="158"/>
      <c r="J18" s="154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</row>
    <row r="19" spans="1:22" ht="21">
      <c r="A19" s="39">
        <v>1</v>
      </c>
      <c r="B19" s="172" t="s">
        <v>44</v>
      </c>
      <c r="C19" s="170">
        <v>70</v>
      </c>
      <c r="D19" s="79">
        <v>127.18095238095238</v>
      </c>
      <c r="E19" s="171">
        <v>1943</v>
      </c>
      <c r="F19" s="1"/>
      <c r="G19" s="158"/>
      <c r="H19" s="158"/>
      <c r="I19" s="158"/>
      <c r="J19" s="158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</row>
    <row r="20" spans="1:22" ht="21">
      <c r="A20" s="39">
        <v>2</v>
      </c>
      <c r="B20" s="172" t="s">
        <v>42</v>
      </c>
      <c r="C20" s="170">
        <v>68</v>
      </c>
      <c r="D20" s="79">
        <v>122.91428571428571</v>
      </c>
      <c r="E20" s="171">
        <v>1891</v>
      </c>
      <c r="F20" s="1"/>
      <c r="G20" s="159"/>
      <c r="H20" s="159"/>
      <c r="I20" s="159"/>
      <c r="J20" s="159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</row>
    <row r="21" spans="1:22" ht="21">
      <c r="A21" s="39">
        <v>3</v>
      </c>
      <c r="B21" s="172" t="s">
        <v>62</v>
      </c>
      <c r="C21" s="170">
        <v>57</v>
      </c>
      <c r="D21" s="79">
        <v>126.34666666666666</v>
      </c>
      <c r="E21" s="171">
        <v>1938</v>
      </c>
      <c r="F21" s="1"/>
      <c r="G21" s="159"/>
      <c r="H21" s="159"/>
      <c r="I21" s="159"/>
      <c r="J21" s="16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</row>
    <row r="22" spans="1:22" ht="21">
      <c r="A22" s="39">
        <v>4</v>
      </c>
      <c r="B22" s="172" t="s">
        <v>20</v>
      </c>
      <c r="C22" s="170">
        <v>52</v>
      </c>
      <c r="D22" s="79">
        <v>124.08571428571429</v>
      </c>
      <c r="E22" s="171">
        <v>1946</v>
      </c>
      <c r="F22" s="1"/>
      <c r="G22" s="159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</row>
    <row r="23" spans="1:22" ht="21">
      <c r="A23" s="39">
        <v>5</v>
      </c>
      <c r="B23" s="172" t="s">
        <v>19</v>
      </c>
      <c r="C23" s="170">
        <v>40</v>
      </c>
      <c r="D23" s="79">
        <v>116.32380952380953</v>
      </c>
      <c r="E23" s="171">
        <v>1871</v>
      </c>
      <c r="F23" s="1"/>
      <c r="G23" s="159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</row>
    <row r="24" spans="1:22" ht="21">
      <c r="A24" s="39">
        <v>6</v>
      </c>
      <c r="B24" s="172" t="s">
        <v>22</v>
      </c>
      <c r="C24" s="170">
        <v>37</v>
      </c>
      <c r="D24" s="79">
        <v>114.46666666666667</v>
      </c>
      <c r="E24" s="173">
        <v>1859</v>
      </c>
      <c r="F24" s="1"/>
      <c r="G24" s="159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</row>
    <row r="25" spans="1:22" ht="18.600000000000001">
      <c r="A25" s="39">
        <v>7</v>
      </c>
      <c r="B25" s="172" t="s">
        <v>24</v>
      </c>
      <c r="C25" s="170">
        <v>35</v>
      </c>
      <c r="D25" s="79">
        <v>116.04</v>
      </c>
      <c r="E25" s="173">
        <v>1876</v>
      </c>
      <c r="F25" s="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</row>
    <row r="26" spans="1:22" ht="18.600000000000001">
      <c r="A26" s="39">
        <v>8</v>
      </c>
      <c r="B26" s="172" t="s">
        <v>35</v>
      </c>
      <c r="C26" s="170">
        <v>33</v>
      </c>
      <c r="D26" s="79">
        <v>118.32380952380953</v>
      </c>
      <c r="E26" s="173">
        <v>1877</v>
      </c>
      <c r="F26" s="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</row>
    <row r="27" spans="1:22" ht="18.600000000000001">
      <c r="A27" s="39"/>
      <c r="B27" s="166" t="s">
        <v>63</v>
      </c>
      <c r="C27" s="73" t="s">
        <v>36</v>
      </c>
      <c r="D27" s="75" t="s">
        <v>67</v>
      </c>
      <c r="E27" s="74" t="s">
        <v>37</v>
      </c>
      <c r="F27" s="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</row>
    <row r="28" spans="1:22" ht="18.600000000000001">
      <c r="A28" s="39">
        <v>1</v>
      </c>
      <c r="B28" s="323" t="s">
        <v>21</v>
      </c>
      <c r="C28" s="320">
        <v>57</v>
      </c>
      <c r="D28" s="321">
        <v>116.56190476190476</v>
      </c>
      <c r="E28" s="322">
        <v>1807</v>
      </c>
      <c r="F28" s="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</row>
    <row r="29" spans="1:22" ht="18.600000000000001">
      <c r="A29" s="39">
        <v>2</v>
      </c>
      <c r="B29" s="323" t="s">
        <v>28</v>
      </c>
      <c r="C29" s="320">
        <v>53</v>
      </c>
      <c r="D29" s="321">
        <v>117.64</v>
      </c>
      <c r="E29" s="322">
        <v>1853</v>
      </c>
      <c r="F29" s="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</row>
    <row r="30" spans="1:22" ht="18.600000000000001">
      <c r="A30" s="39">
        <v>3</v>
      </c>
      <c r="B30" s="323" t="s">
        <v>72</v>
      </c>
      <c r="C30" s="320">
        <v>52</v>
      </c>
      <c r="D30" s="321">
        <v>102.66666666666667</v>
      </c>
      <c r="E30" s="322">
        <v>1574</v>
      </c>
      <c r="F30" s="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</row>
    <row r="31" spans="1:22" ht="18.600000000000001">
      <c r="A31" s="39">
        <v>4</v>
      </c>
      <c r="B31" s="323" t="s">
        <v>49</v>
      </c>
      <c r="C31" s="320">
        <v>48</v>
      </c>
      <c r="D31" s="321">
        <v>108.61111111111111</v>
      </c>
      <c r="E31" s="322">
        <v>1705</v>
      </c>
      <c r="F31" s="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</row>
    <row r="32" spans="1:22" ht="18.600000000000001">
      <c r="A32" s="39">
        <v>5</v>
      </c>
      <c r="B32" s="323" t="s">
        <v>65</v>
      </c>
      <c r="C32" s="320">
        <v>42</v>
      </c>
      <c r="D32" s="321">
        <v>114.14444444444445</v>
      </c>
      <c r="E32" s="322">
        <v>1764</v>
      </c>
      <c r="F32" s="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</row>
    <row r="33" spans="1:22" ht="18.600000000000001">
      <c r="A33" s="39">
        <v>6</v>
      </c>
      <c r="B33" s="323" t="s">
        <v>29</v>
      </c>
      <c r="C33" s="320">
        <v>40</v>
      </c>
      <c r="D33" s="321">
        <v>111.64</v>
      </c>
      <c r="E33" s="322">
        <v>1753</v>
      </c>
      <c r="F33" s="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</row>
    <row r="34" spans="1:22" ht="18.600000000000001">
      <c r="A34" s="39">
        <v>7</v>
      </c>
      <c r="B34" s="323" t="s">
        <v>25</v>
      </c>
      <c r="C34" s="320">
        <v>33</v>
      </c>
      <c r="D34" s="321">
        <v>114.08888888888889</v>
      </c>
      <c r="E34" s="322">
        <v>1765</v>
      </c>
      <c r="F34" s="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</row>
    <row r="35" spans="1:22" ht="18.600000000000001">
      <c r="A35" s="39">
        <v>8</v>
      </c>
      <c r="B35" s="323" t="s">
        <v>26</v>
      </c>
      <c r="C35" s="320">
        <v>29</v>
      </c>
      <c r="D35" s="321">
        <v>110.71666666666667</v>
      </c>
      <c r="E35" s="322">
        <v>1815</v>
      </c>
      <c r="F35" s="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</row>
    <row r="36" spans="1:22" ht="18.600000000000001">
      <c r="A36" s="39">
        <v>9</v>
      </c>
      <c r="B36" s="172" t="s">
        <v>30</v>
      </c>
      <c r="C36" s="174">
        <v>28</v>
      </c>
      <c r="D36" s="175">
        <v>100.91428571428571</v>
      </c>
      <c r="E36" s="173">
        <v>1703</v>
      </c>
      <c r="F36" s="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</row>
    <row r="37" spans="1:22" ht="18.600000000000001">
      <c r="A37" s="39"/>
      <c r="B37" s="166" t="s">
        <v>64</v>
      </c>
      <c r="C37" s="73" t="s">
        <v>36</v>
      </c>
      <c r="D37" s="75" t="s">
        <v>67</v>
      </c>
      <c r="E37" s="74" t="s">
        <v>37</v>
      </c>
      <c r="F37" s="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</row>
    <row r="38" spans="1:22" ht="18.600000000000001">
      <c r="A38" s="39"/>
      <c r="B38" s="172" t="s">
        <v>27</v>
      </c>
      <c r="C38" s="170">
        <v>0</v>
      </c>
      <c r="D38" s="321">
        <v>0</v>
      </c>
      <c r="E38" s="171">
        <v>1627</v>
      </c>
      <c r="F38" s="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</row>
    <row r="39" spans="1:22" ht="15" customHeight="1">
      <c r="A39" s="5"/>
      <c r="B39" s="22"/>
      <c r="C39" s="22"/>
      <c r="D39" s="22"/>
      <c r="E39" s="22"/>
      <c r="F39" s="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</row>
    <row r="40" spans="1:22" ht="18.600000000000001">
      <c r="A40" s="90"/>
      <c r="B40" s="95"/>
      <c r="C40" s="96"/>
      <c r="D40" s="96"/>
      <c r="E40" s="97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</row>
    <row r="41" spans="1:22">
      <c r="A41" s="71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</row>
    <row r="42" spans="1:22">
      <c r="A42" s="7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</row>
    <row r="43" spans="1:22">
      <c r="A43" s="7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</row>
    <row r="44" spans="1:22">
      <c r="A44" s="7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</row>
    <row r="45" spans="1:22">
      <c r="A45" s="7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</row>
    <row r="46" spans="1:22">
      <c r="A46" s="7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</row>
    <row r="47" spans="1:22">
      <c r="A47" s="7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</row>
    <row r="48" spans="1:22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</row>
    <row r="49" spans="1:22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</row>
    <row r="50" spans="1:22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</row>
    <row r="51" spans="1:22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</row>
    <row r="52" spans="1:22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</row>
    <row r="53" spans="1:22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</row>
    <row r="54" spans="1:22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</row>
    <row r="55" spans="1:22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</row>
    <row r="56" spans="1:22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</row>
    <row r="57" spans="1:22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</row>
    <row r="58" spans="1:22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</row>
    <row r="59" spans="1:22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</row>
    <row r="60" spans="1:22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</row>
    <row r="61" spans="1:22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</row>
  </sheetData>
  <sortState xmlns:xlrd2="http://schemas.microsoft.com/office/spreadsheetml/2017/richdata2" ref="B6:E7">
    <sortCondition descending="1" ref="D6:D7"/>
  </sortState>
  <mergeCells count="1">
    <mergeCell ref="A1:E1"/>
  </mergeCells>
  <phoneticPr fontId="89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E01B2-54F7-4F15-B206-66AB67B3DD45}">
  <dimension ref="A1:AH72"/>
  <sheetViews>
    <sheetView workbookViewId="0">
      <selection activeCell="U29" sqref="U29"/>
    </sheetView>
  </sheetViews>
  <sheetFormatPr defaultRowHeight="14.4"/>
  <cols>
    <col min="1" max="2" width="4.33203125" customWidth="1"/>
    <col min="3" max="3" width="25.5546875" customWidth="1"/>
    <col min="4" max="4" width="9.21875" customWidth="1"/>
    <col min="20" max="20" width="4.44140625" customWidth="1"/>
  </cols>
  <sheetData>
    <row r="1" spans="1:34" ht="18">
      <c r="A1" s="22"/>
      <c r="B1" s="22"/>
      <c r="C1" s="25" t="s">
        <v>74</v>
      </c>
      <c r="D1" s="25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1"/>
      <c r="Q1" s="1"/>
      <c r="R1" s="1"/>
      <c r="S1" s="1"/>
      <c r="T1" s="22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</row>
    <row r="2" spans="1:34" ht="17.399999999999999">
      <c r="A2" s="22"/>
      <c r="B2" s="187"/>
      <c r="C2" s="177"/>
      <c r="D2" s="325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9"/>
      <c r="T2" s="22"/>
      <c r="U2" s="71"/>
      <c r="V2" s="71"/>
      <c r="W2" s="176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</row>
    <row r="3" spans="1:34" ht="17.399999999999999">
      <c r="A3" s="22"/>
      <c r="B3" s="188"/>
      <c r="C3" s="180" t="s">
        <v>47</v>
      </c>
      <c r="D3" s="326" t="s">
        <v>9</v>
      </c>
      <c r="E3" s="181">
        <v>45910</v>
      </c>
      <c r="F3" s="181">
        <v>45924</v>
      </c>
      <c r="G3" s="181">
        <v>45938</v>
      </c>
      <c r="H3" s="181">
        <v>45952</v>
      </c>
      <c r="I3" s="181">
        <v>45966</v>
      </c>
      <c r="J3" s="181">
        <v>45980</v>
      </c>
      <c r="K3" s="181">
        <v>45994</v>
      </c>
      <c r="L3" s="181">
        <v>46036</v>
      </c>
      <c r="M3" s="182">
        <v>46050</v>
      </c>
      <c r="N3" s="181">
        <v>46064</v>
      </c>
      <c r="O3" s="181">
        <v>46078</v>
      </c>
      <c r="P3" s="181">
        <v>46092</v>
      </c>
      <c r="Q3" s="181">
        <v>46106</v>
      </c>
      <c r="R3" s="181">
        <v>46120</v>
      </c>
      <c r="S3" s="183">
        <v>46134</v>
      </c>
      <c r="T3" s="332"/>
      <c r="U3" s="330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</row>
    <row r="4" spans="1:34" ht="17.399999999999999">
      <c r="A4" s="22"/>
      <c r="B4" s="189">
        <v>1</v>
      </c>
      <c r="C4" s="184" t="s">
        <v>53</v>
      </c>
      <c r="D4" s="327">
        <v>75</v>
      </c>
      <c r="E4" s="185">
        <v>15</v>
      </c>
      <c r="F4" s="185">
        <v>16</v>
      </c>
      <c r="G4" s="185">
        <v>19</v>
      </c>
      <c r="H4" s="185">
        <v>18</v>
      </c>
      <c r="I4" s="185">
        <v>17</v>
      </c>
      <c r="J4" s="185">
        <v>19</v>
      </c>
      <c r="K4" s="185">
        <v>19</v>
      </c>
      <c r="L4" s="185">
        <v>0</v>
      </c>
      <c r="M4" s="185">
        <v>0</v>
      </c>
      <c r="N4" s="185">
        <v>0</v>
      </c>
      <c r="O4" s="185">
        <v>0</v>
      </c>
      <c r="P4" s="185">
        <v>0</v>
      </c>
      <c r="Q4" s="185">
        <v>0</v>
      </c>
      <c r="R4" s="185">
        <v>0</v>
      </c>
      <c r="S4" s="185">
        <v>0</v>
      </c>
      <c r="T4" s="333"/>
      <c r="U4" s="33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</row>
    <row r="5" spans="1:34" ht="17.399999999999999">
      <c r="A5" s="22"/>
      <c r="B5" s="189">
        <v>2</v>
      </c>
      <c r="C5" s="184" t="s">
        <v>39</v>
      </c>
      <c r="D5" s="327">
        <v>70</v>
      </c>
      <c r="E5" s="185">
        <v>16</v>
      </c>
      <c r="F5" s="185">
        <v>18</v>
      </c>
      <c r="G5" s="185">
        <v>17</v>
      </c>
      <c r="H5" s="185">
        <v>11</v>
      </c>
      <c r="I5" s="185">
        <v>18</v>
      </c>
      <c r="J5" s="185">
        <v>12</v>
      </c>
      <c r="K5" s="185">
        <v>17</v>
      </c>
      <c r="L5" s="185">
        <v>0</v>
      </c>
      <c r="M5" s="185">
        <v>0</v>
      </c>
      <c r="N5" s="185">
        <v>0</v>
      </c>
      <c r="O5" s="185">
        <v>0</v>
      </c>
      <c r="P5" s="185">
        <v>0</v>
      </c>
      <c r="Q5" s="185">
        <v>0</v>
      </c>
      <c r="R5" s="185">
        <v>0</v>
      </c>
      <c r="S5" s="185">
        <v>0</v>
      </c>
      <c r="T5" s="333"/>
      <c r="U5" s="33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</row>
    <row r="6" spans="1:34" ht="17.399999999999999">
      <c r="A6" s="22"/>
      <c r="B6" s="189">
        <v>3</v>
      </c>
      <c r="C6" s="184" t="s">
        <v>38</v>
      </c>
      <c r="D6" s="327">
        <v>70</v>
      </c>
      <c r="E6" s="185">
        <v>9</v>
      </c>
      <c r="F6" s="185">
        <v>0</v>
      </c>
      <c r="G6" s="185">
        <v>18</v>
      </c>
      <c r="H6" s="185">
        <v>15</v>
      </c>
      <c r="I6" s="185">
        <v>14</v>
      </c>
      <c r="J6" s="185">
        <v>20</v>
      </c>
      <c r="K6" s="185">
        <v>17</v>
      </c>
      <c r="L6" s="185">
        <v>0</v>
      </c>
      <c r="M6" s="185">
        <v>0</v>
      </c>
      <c r="N6" s="185">
        <v>0</v>
      </c>
      <c r="O6" s="185">
        <v>0</v>
      </c>
      <c r="P6" s="185">
        <v>0</v>
      </c>
      <c r="Q6" s="185">
        <v>0</v>
      </c>
      <c r="R6" s="185">
        <v>0</v>
      </c>
      <c r="S6" s="185">
        <v>0</v>
      </c>
      <c r="T6" s="333"/>
      <c r="U6" s="33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</row>
    <row r="7" spans="1:34" ht="17.399999999999999">
      <c r="A7" s="22"/>
      <c r="B7" s="189">
        <v>4</v>
      </c>
      <c r="C7" s="184" t="s">
        <v>56</v>
      </c>
      <c r="D7" s="327">
        <v>61</v>
      </c>
      <c r="E7" s="185">
        <v>15</v>
      </c>
      <c r="F7" s="185">
        <v>15</v>
      </c>
      <c r="G7" s="185">
        <v>14</v>
      </c>
      <c r="H7" s="185">
        <v>12</v>
      </c>
      <c r="I7" s="185">
        <v>14</v>
      </c>
      <c r="J7" s="185">
        <v>16</v>
      </c>
      <c r="K7" s="185">
        <v>15</v>
      </c>
      <c r="L7" s="185">
        <v>0</v>
      </c>
      <c r="M7" s="185">
        <v>0</v>
      </c>
      <c r="N7" s="185">
        <v>0</v>
      </c>
      <c r="O7" s="185">
        <v>0</v>
      </c>
      <c r="P7" s="185">
        <v>0</v>
      </c>
      <c r="Q7" s="185">
        <v>0</v>
      </c>
      <c r="R7" s="185">
        <v>0</v>
      </c>
      <c r="S7" s="185">
        <v>0</v>
      </c>
      <c r="T7" s="333"/>
      <c r="U7" s="33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</row>
    <row r="8" spans="1:34" ht="17.399999999999999">
      <c r="A8" s="22"/>
      <c r="B8" s="189">
        <v>5</v>
      </c>
      <c r="C8" s="184" t="s">
        <v>2</v>
      </c>
      <c r="D8" s="327">
        <v>56</v>
      </c>
      <c r="E8" s="185">
        <v>13</v>
      </c>
      <c r="F8" s="185">
        <v>16</v>
      </c>
      <c r="G8" s="185">
        <v>8</v>
      </c>
      <c r="H8" s="185">
        <v>0</v>
      </c>
      <c r="I8" s="185">
        <v>14</v>
      </c>
      <c r="J8" s="185">
        <v>11</v>
      </c>
      <c r="K8" s="185">
        <v>13</v>
      </c>
      <c r="L8" s="185">
        <v>0</v>
      </c>
      <c r="M8" s="185">
        <v>0</v>
      </c>
      <c r="N8" s="185">
        <v>0</v>
      </c>
      <c r="O8" s="185">
        <v>0</v>
      </c>
      <c r="P8" s="185">
        <v>0</v>
      </c>
      <c r="Q8" s="185">
        <v>0</v>
      </c>
      <c r="R8" s="185">
        <v>0</v>
      </c>
      <c r="S8" s="185">
        <v>0</v>
      </c>
      <c r="T8" s="333"/>
      <c r="U8" s="33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1:34" ht="17.399999999999999">
      <c r="A9" s="22"/>
      <c r="B9" s="189">
        <v>6</v>
      </c>
      <c r="C9" s="184" t="s">
        <v>10</v>
      </c>
      <c r="D9" s="327">
        <v>49</v>
      </c>
      <c r="E9" s="185">
        <v>15</v>
      </c>
      <c r="F9" s="185">
        <v>7</v>
      </c>
      <c r="G9" s="185">
        <v>18</v>
      </c>
      <c r="H9" s="185">
        <v>7</v>
      </c>
      <c r="I9" s="185">
        <v>7</v>
      </c>
      <c r="J9" s="185">
        <v>8</v>
      </c>
      <c r="K9" s="185">
        <v>8</v>
      </c>
      <c r="L9" s="185">
        <v>0</v>
      </c>
      <c r="M9" s="185">
        <v>0</v>
      </c>
      <c r="N9" s="185">
        <v>0</v>
      </c>
      <c r="O9" s="185">
        <v>0</v>
      </c>
      <c r="P9" s="185">
        <v>0</v>
      </c>
      <c r="Q9" s="185">
        <v>0</v>
      </c>
      <c r="R9" s="185">
        <v>0</v>
      </c>
      <c r="S9" s="185">
        <v>0</v>
      </c>
      <c r="T9" s="333"/>
      <c r="U9" s="33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</row>
    <row r="10" spans="1:34" ht="17.399999999999999">
      <c r="A10" s="22"/>
      <c r="B10" s="189">
        <v>7</v>
      </c>
      <c r="C10" s="184" t="s">
        <v>3</v>
      </c>
      <c r="D10" s="327">
        <v>34</v>
      </c>
      <c r="E10" s="185">
        <v>11</v>
      </c>
      <c r="F10" s="185">
        <v>3</v>
      </c>
      <c r="G10" s="185">
        <v>12</v>
      </c>
      <c r="H10" s="185">
        <v>4</v>
      </c>
      <c r="I10" s="185">
        <v>5</v>
      </c>
      <c r="J10" s="185">
        <v>3</v>
      </c>
      <c r="K10" s="185">
        <v>6</v>
      </c>
      <c r="L10" s="185">
        <v>0</v>
      </c>
      <c r="M10" s="185">
        <v>0</v>
      </c>
      <c r="N10" s="185">
        <v>0</v>
      </c>
      <c r="O10" s="185">
        <v>0</v>
      </c>
      <c r="P10" s="185">
        <v>0</v>
      </c>
      <c r="Q10" s="185">
        <v>0</v>
      </c>
      <c r="R10" s="185">
        <v>0</v>
      </c>
      <c r="S10" s="185">
        <v>0</v>
      </c>
      <c r="T10" s="333"/>
      <c r="U10" s="33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</row>
    <row r="11" spans="1:34" ht="17.399999999999999">
      <c r="A11" s="22"/>
      <c r="B11" s="189"/>
      <c r="C11" s="180" t="s">
        <v>45</v>
      </c>
      <c r="D11" s="328"/>
      <c r="E11" s="181">
        <v>45910</v>
      </c>
      <c r="F11" s="181">
        <v>45924</v>
      </c>
      <c r="G11" s="181">
        <v>45938</v>
      </c>
      <c r="H11" s="181">
        <v>45952</v>
      </c>
      <c r="I11" s="181">
        <v>45966</v>
      </c>
      <c r="J11" s="181">
        <v>45980</v>
      </c>
      <c r="K11" s="181">
        <v>45994</v>
      </c>
      <c r="L11" s="181">
        <v>46036</v>
      </c>
      <c r="M11" s="182">
        <v>46050</v>
      </c>
      <c r="N11" s="181">
        <v>46064</v>
      </c>
      <c r="O11" s="181">
        <v>46078</v>
      </c>
      <c r="P11" s="181">
        <v>46092</v>
      </c>
      <c r="Q11" s="181">
        <v>46106</v>
      </c>
      <c r="R11" s="181">
        <v>46120</v>
      </c>
      <c r="S11" s="183">
        <v>46134</v>
      </c>
      <c r="T11" s="332"/>
      <c r="U11" s="330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</row>
    <row r="12" spans="1:34" ht="17.399999999999999">
      <c r="A12" s="22"/>
      <c r="B12" s="189">
        <v>1</v>
      </c>
      <c r="C12" s="184" t="s">
        <v>55</v>
      </c>
      <c r="D12" s="327">
        <v>63</v>
      </c>
      <c r="E12" s="185">
        <v>13</v>
      </c>
      <c r="F12" s="185">
        <v>19</v>
      </c>
      <c r="G12" s="185">
        <v>13</v>
      </c>
      <c r="H12" s="185">
        <v>16</v>
      </c>
      <c r="I12" s="185">
        <v>14</v>
      </c>
      <c r="J12" s="185">
        <v>14</v>
      </c>
      <c r="K12" s="185">
        <v>12</v>
      </c>
      <c r="L12" s="185">
        <v>0</v>
      </c>
      <c r="M12" s="185">
        <v>0</v>
      </c>
      <c r="N12" s="185">
        <v>0</v>
      </c>
      <c r="O12" s="185">
        <v>0</v>
      </c>
      <c r="P12" s="185">
        <v>0</v>
      </c>
      <c r="Q12" s="185">
        <v>0</v>
      </c>
      <c r="R12" s="185">
        <v>0</v>
      </c>
      <c r="S12" s="185">
        <v>0</v>
      </c>
      <c r="T12" s="333"/>
      <c r="U12" s="33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</row>
    <row r="13" spans="1:34" ht="17.399999999999999">
      <c r="A13" s="22"/>
      <c r="B13" s="189">
        <v>2</v>
      </c>
      <c r="C13" s="184" t="s">
        <v>61</v>
      </c>
      <c r="D13" s="327">
        <v>53</v>
      </c>
      <c r="E13" s="185">
        <v>7</v>
      </c>
      <c r="F13" s="185">
        <v>10</v>
      </c>
      <c r="G13" s="185">
        <v>16</v>
      </c>
      <c r="H13" s="185">
        <v>8</v>
      </c>
      <c r="I13" s="185">
        <v>9</v>
      </c>
      <c r="J13" s="185">
        <v>14</v>
      </c>
      <c r="K13" s="185">
        <v>13</v>
      </c>
      <c r="L13" s="185">
        <v>0</v>
      </c>
      <c r="M13" s="185">
        <v>0</v>
      </c>
      <c r="N13" s="185">
        <v>0</v>
      </c>
      <c r="O13" s="185">
        <v>0</v>
      </c>
      <c r="P13" s="185">
        <v>0</v>
      </c>
      <c r="Q13" s="185">
        <v>0</v>
      </c>
      <c r="R13" s="185">
        <v>0</v>
      </c>
      <c r="S13" s="185">
        <v>0</v>
      </c>
      <c r="T13" s="334"/>
      <c r="U13" s="33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</row>
    <row r="14" spans="1:34" ht="17.399999999999999">
      <c r="A14" s="22"/>
      <c r="B14" s="189">
        <v>3</v>
      </c>
      <c r="C14" s="184" t="s">
        <v>17</v>
      </c>
      <c r="D14" s="327">
        <v>36</v>
      </c>
      <c r="E14" s="185">
        <v>5</v>
      </c>
      <c r="F14" s="185">
        <v>11</v>
      </c>
      <c r="G14" s="185">
        <v>5</v>
      </c>
      <c r="H14" s="185">
        <v>5</v>
      </c>
      <c r="I14" s="185">
        <v>5</v>
      </c>
      <c r="J14" s="185">
        <v>5</v>
      </c>
      <c r="K14" s="185">
        <v>15</v>
      </c>
      <c r="L14" s="185">
        <v>0</v>
      </c>
      <c r="M14" s="185">
        <v>0</v>
      </c>
      <c r="N14" s="185">
        <v>0</v>
      </c>
      <c r="O14" s="185">
        <v>0</v>
      </c>
      <c r="P14" s="185">
        <v>0</v>
      </c>
      <c r="Q14" s="185">
        <v>0</v>
      </c>
      <c r="R14" s="185">
        <v>0</v>
      </c>
      <c r="S14" s="185">
        <v>0</v>
      </c>
      <c r="T14" s="333"/>
      <c r="U14" s="33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</row>
    <row r="15" spans="1:34" ht="17.399999999999999">
      <c r="A15" s="22"/>
      <c r="B15" s="189">
        <v>4</v>
      </c>
      <c r="C15" s="184" t="s">
        <v>41</v>
      </c>
      <c r="D15" s="327">
        <v>35</v>
      </c>
      <c r="E15" s="185">
        <v>9</v>
      </c>
      <c r="F15" s="185">
        <v>8</v>
      </c>
      <c r="G15" s="185">
        <v>0</v>
      </c>
      <c r="H15" s="185">
        <v>6</v>
      </c>
      <c r="I15" s="185">
        <v>10</v>
      </c>
      <c r="J15" s="185">
        <v>8</v>
      </c>
      <c r="K15" s="185">
        <v>7</v>
      </c>
      <c r="L15" s="185">
        <v>0</v>
      </c>
      <c r="M15" s="185">
        <v>0</v>
      </c>
      <c r="N15" s="185">
        <v>0</v>
      </c>
      <c r="O15" s="185">
        <v>0</v>
      </c>
      <c r="P15" s="185">
        <v>0</v>
      </c>
      <c r="Q15" s="185">
        <v>0</v>
      </c>
      <c r="R15" s="185">
        <v>0</v>
      </c>
      <c r="S15" s="185">
        <v>0</v>
      </c>
      <c r="T15" s="334"/>
      <c r="U15" s="33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</row>
    <row r="16" spans="1:34" ht="17.399999999999999">
      <c r="A16" s="22"/>
      <c r="B16" s="189">
        <v>5</v>
      </c>
      <c r="C16" s="184" t="s">
        <v>48</v>
      </c>
      <c r="D16" s="327">
        <v>32</v>
      </c>
      <c r="E16" s="185">
        <v>4</v>
      </c>
      <c r="F16" s="185">
        <v>5</v>
      </c>
      <c r="G16" s="185">
        <v>10</v>
      </c>
      <c r="H16" s="185">
        <v>7</v>
      </c>
      <c r="I16" s="185">
        <v>6</v>
      </c>
      <c r="J16" s="185">
        <v>7</v>
      </c>
      <c r="K16" s="185">
        <v>8</v>
      </c>
      <c r="L16" s="185">
        <v>0</v>
      </c>
      <c r="M16" s="185">
        <v>0</v>
      </c>
      <c r="N16" s="185">
        <v>0</v>
      </c>
      <c r="O16" s="185">
        <v>0</v>
      </c>
      <c r="P16" s="185">
        <v>0</v>
      </c>
      <c r="Q16" s="185">
        <v>0</v>
      </c>
      <c r="R16" s="185">
        <v>0</v>
      </c>
      <c r="S16" s="185">
        <v>0</v>
      </c>
      <c r="T16" s="334"/>
      <c r="U16" s="33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</row>
    <row r="17" spans="1:34" ht="17.399999999999999">
      <c r="A17" s="22"/>
      <c r="B17" s="189">
        <v>6</v>
      </c>
      <c r="C17" s="184" t="s">
        <v>18</v>
      </c>
      <c r="D17" s="327">
        <v>18</v>
      </c>
      <c r="E17" s="185">
        <v>7</v>
      </c>
      <c r="F17" s="185">
        <v>5</v>
      </c>
      <c r="G17" s="185">
        <v>4</v>
      </c>
      <c r="H17" s="185">
        <v>2</v>
      </c>
      <c r="I17" s="185">
        <v>1</v>
      </c>
      <c r="J17" s="185">
        <v>0</v>
      </c>
      <c r="K17" s="185">
        <v>0</v>
      </c>
      <c r="L17" s="185">
        <v>0</v>
      </c>
      <c r="M17" s="185">
        <v>0</v>
      </c>
      <c r="N17" s="185">
        <v>0</v>
      </c>
      <c r="O17" s="185">
        <v>0</v>
      </c>
      <c r="P17" s="185">
        <v>0</v>
      </c>
      <c r="Q17" s="185">
        <v>0</v>
      </c>
      <c r="R17" s="185">
        <v>0</v>
      </c>
      <c r="S17" s="185">
        <v>0</v>
      </c>
      <c r="T17" s="333"/>
      <c r="U17" s="33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</row>
    <row r="18" spans="1:34" ht="17.399999999999999">
      <c r="A18" s="22"/>
      <c r="B18" s="189">
        <v>7</v>
      </c>
      <c r="C18" s="184" t="s">
        <v>54</v>
      </c>
      <c r="D18" s="327">
        <v>2</v>
      </c>
      <c r="E18" s="185">
        <v>2</v>
      </c>
      <c r="F18" s="185">
        <v>0</v>
      </c>
      <c r="G18" s="185">
        <v>0</v>
      </c>
      <c r="H18" s="185">
        <v>0</v>
      </c>
      <c r="I18" s="185">
        <v>0</v>
      </c>
      <c r="J18" s="185">
        <v>0</v>
      </c>
      <c r="K18" s="185">
        <v>0</v>
      </c>
      <c r="L18" s="185">
        <v>0</v>
      </c>
      <c r="M18" s="185">
        <v>0</v>
      </c>
      <c r="N18" s="185">
        <v>0</v>
      </c>
      <c r="O18" s="185">
        <v>0</v>
      </c>
      <c r="P18" s="185">
        <v>0</v>
      </c>
      <c r="Q18" s="185">
        <v>0</v>
      </c>
      <c r="R18" s="185">
        <v>0</v>
      </c>
      <c r="S18" s="185">
        <v>0</v>
      </c>
      <c r="T18" s="333"/>
      <c r="U18" s="33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</row>
    <row r="19" spans="1:34" ht="17.399999999999999">
      <c r="A19" s="22"/>
      <c r="B19" s="189"/>
      <c r="C19" s="180" t="s">
        <v>46</v>
      </c>
      <c r="D19" s="328"/>
      <c r="E19" s="181">
        <v>45910</v>
      </c>
      <c r="F19" s="181">
        <v>45924</v>
      </c>
      <c r="G19" s="181">
        <v>45938</v>
      </c>
      <c r="H19" s="181">
        <v>45952</v>
      </c>
      <c r="I19" s="181">
        <v>45966</v>
      </c>
      <c r="J19" s="181">
        <v>45980</v>
      </c>
      <c r="K19" s="181">
        <v>45994</v>
      </c>
      <c r="L19" s="181">
        <v>46036</v>
      </c>
      <c r="M19" s="182">
        <v>46050</v>
      </c>
      <c r="N19" s="181">
        <v>46064</v>
      </c>
      <c r="O19" s="181">
        <v>46078</v>
      </c>
      <c r="P19" s="181">
        <v>46092</v>
      </c>
      <c r="Q19" s="181">
        <v>46106</v>
      </c>
      <c r="R19" s="181">
        <v>46120</v>
      </c>
      <c r="S19" s="183">
        <v>46134</v>
      </c>
      <c r="T19" s="332"/>
      <c r="U19" s="330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</row>
    <row r="20" spans="1:34" ht="17.399999999999999">
      <c r="A20" s="22"/>
      <c r="B20" s="189">
        <v>1</v>
      </c>
      <c r="C20" s="184" t="s">
        <v>44</v>
      </c>
      <c r="D20" s="327">
        <v>70</v>
      </c>
      <c r="E20" s="185">
        <v>16</v>
      </c>
      <c r="F20" s="185">
        <v>19</v>
      </c>
      <c r="G20" s="185">
        <v>13</v>
      </c>
      <c r="H20" s="185">
        <v>17</v>
      </c>
      <c r="I20" s="185">
        <v>14</v>
      </c>
      <c r="J20" s="185">
        <v>17</v>
      </c>
      <c r="K20" s="185">
        <v>17</v>
      </c>
      <c r="L20" s="185">
        <v>0</v>
      </c>
      <c r="M20" s="185">
        <v>0</v>
      </c>
      <c r="N20" s="185">
        <v>0</v>
      </c>
      <c r="O20" s="185">
        <v>0</v>
      </c>
      <c r="P20" s="185">
        <v>0</v>
      </c>
      <c r="Q20" s="185">
        <v>0</v>
      </c>
      <c r="R20" s="185">
        <v>0</v>
      </c>
      <c r="S20" s="185">
        <v>0</v>
      </c>
      <c r="T20" s="334"/>
      <c r="U20" s="33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</row>
    <row r="21" spans="1:34" ht="17.399999999999999">
      <c r="A21" s="22"/>
      <c r="B21" s="189">
        <v>2</v>
      </c>
      <c r="C21" s="184" t="s">
        <v>42</v>
      </c>
      <c r="D21" s="327">
        <v>68</v>
      </c>
      <c r="E21" s="185">
        <v>14</v>
      </c>
      <c r="F21" s="185">
        <v>17</v>
      </c>
      <c r="G21" s="185">
        <v>16</v>
      </c>
      <c r="H21" s="185">
        <v>17</v>
      </c>
      <c r="I21" s="185">
        <v>17</v>
      </c>
      <c r="J21" s="185">
        <v>16</v>
      </c>
      <c r="K21" s="185">
        <v>17</v>
      </c>
      <c r="L21" s="185">
        <v>0</v>
      </c>
      <c r="M21" s="185">
        <v>0</v>
      </c>
      <c r="N21" s="185">
        <v>0</v>
      </c>
      <c r="O21" s="185">
        <v>0</v>
      </c>
      <c r="P21" s="185">
        <v>0</v>
      </c>
      <c r="Q21" s="185">
        <v>0</v>
      </c>
      <c r="R21" s="185">
        <v>0</v>
      </c>
      <c r="S21" s="185">
        <v>0</v>
      </c>
      <c r="T21" s="334"/>
      <c r="U21" s="33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</row>
    <row r="22" spans="1:34" ht="17.399999999999999">
      <c r="A22" s="22"/>
      <c r="B22" s="189">
        <v>3</v>
      </c>
      <c r="C22" s="184" t="s">
        <v>62</v>
      </c>
      <c r="D22" s="327">
        <v>57</v>
      </c>
      <c r="E22" s="185">
        <v>0</v>
      </c>
      <c r="F22" s="185">
        <v>8</v>
      </c>
      <c r="G22" s="185">
        <v>10</v>
      </c>
      <c r="H22" s="185">
        <v>0</v>
      </c>
      <c r="I22" s="185">
        <v>14</v>
      </c>
      <c r="J22" s="185">
        <v>16</v>
      </c>
      <c r="K22" s="185">
        <v>17</v>
      </c>
      <c r="L22" s="185">
        <v>0</v>
      </c>
      <c r="M22" s="185">
        <v>0</v>
      </c>
      <c r="N22" s="185">
        <v>0</v>
      </c>
      <c r="O22" s="185">
        <v>0</v>
      </c>
      <c r="P22" s="185">
        <v>0</v>
      </c>
      <c r="Q22" s="185">
        <v>0</v>
      </c>
      <c r="R22" s="185">
        <v>0</v>
      </c>
      <c r="S22" s="185">
        <v>0</v>
      </c>
      <c r="T22" s="334"/>
      <c r="U22" s="33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</row>
    <row r="23" spans="1:34" ht="17.399999999999999">
      <c r="A23" s="22"/>
      <c r="B23" s="189">
        <v>4</v>
      </c>
      <c r="C23" s="184" t="s">
        <v>20</v>
      </c>
      <c r="D23" s="327">
        <v>52</v>
      </c>
      <c r="E23" s="185">
        <v>4</v>
      </c>
      <c r="F23" s="185">
        <v>5</v>
      </c>
      <c r="G23" s="185">
        <v>18</v>
      </c>
      <c r="H23" s="185">
        <v>16</v>
      </c>
      <c r="I23" s="185">
        <v>8</v>
      </c>
      <c r="J23" s="185">
        <v>7</v>
      </c>
      <c r="K23" s="185">
        <v>10</v>
      </c>
      <c r="L23" s="185">
        <v>0</v>
      </c>
      <c r="M23" s="185">
        <v>0</v>
      </c>
      <c r="N23" s="185">
        <v>0</v>
      </c>
      <c r="O23" s="185">
        <v>0</v>
      </c>
      <c r="P23" s="185">
        <v>0</v>
      </c>
      <c r="Q23" s="185">
        <v>0</v>
      </c>
      <c r="R23" s="185">
        <v>0</v>
      </c>
      <c r="S23" s="185">
        <v>0</v>
      </c>
      <c r="T23" s="334"/>
      <c r="U23" s="33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</row>
    <row r="24" spans="1:34" ht="17.399999999999999">
      <c r="A24" s="22"/>
      <c r="B24" s="189">
        <v>5</v>
      </c>
      <c r="C24" s="184" t="s">
        <v>19</v>
      </c>
      <c r="D24" s="327">
        <v>40</v>
      </c>
      <c r="E24" s="185">
        <v>16</v>
      </c>
      <c r="F24" s="185">
        <v>6</v>
      </c>
      <c r="G24" s="185">
        <v>6</v>
      </c>
      <c r="H24" s="185">
        <v>6</v>
      </c>
      <c r="I24" s="185">
        <v>9</v>
      </c>
      <c r="J24" s="185">
        <v>8</v>
      </c>
      <c r="K24" s="185">
        <v>7</v>
      </c>
      <c r="L24" s="185">
        <v>0</v>
      </c>
      <c r="M24" s="185">
        <v>0</v>
      </c>
      <c r="N24" s="185">
        <v>0</v>
      </c>
      <c r="O24" s="185">
        <v>0</v>
      </c>
      <c r="P24" s="185">
        <v>0</v>
      </c>
      <c r="Q24" s="185">
        <v>0</v>
      </c>
      <c r="R24" s="185">
        <v>0</v>
      </c>
      <c r="S24" s="185">
        <v>0</v>
      </c>
      <c r="T24" s="334"/>
      <c r="U24" s="33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</row>
    <row r="25" spans="1:34" ht="17.399999999999999">
      <c r="A25" s="22"/>
      <c r="B25" s="189">
        <v>6</v>
      </c>
      <c r="C25" s="184" t="s">
        <v>22</v>
      </c>
      <c r="D25" s="327">
        <v>37</v>
      </c>
      <c r="E25" s="185">
        <v>7</v>
      </c>
      <c r="F25" s="185">
        <v>4</v>
      </c>
      <c r="G25" s="185">
        <v>13</v>
      </c>
      <c r="H25" s="185">
        <v>8</v>
      </c>
      <c r="I25" s="185">
        <v>8</v>
      </c>
      <c r="J25" s="185">
        <v>8</v>
      </c>
      <c r="K25" s="185">
        <v>4</v>
      </c>
      <c r="L25" s="185">
        <v>0</v>
      </c>
      <c r="M25" s="185">
        <v>0</v>
      </c>
      <c r="N25" s="185">
        <v>0</v>
      </c>
      <c r="O25" s="185">
        <v>0</v>
      </c>
      <c r="P25" s="185">
        <v>0</v>
      </c>
      <c r="Q25" s="185">
        <v>0</v>
      </c>
      <c r="R25" s="185">
        <v>0</v>
      </c>
      <c r="S25" s="185">
        <v>0</v>
      </c>
      <c r="T25" s="334"/>
      <c r="U25" s="33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</row>
    <row r="26" spans="1:34" ht="17.399999999999999">
      <c r="A26" s="22"/>
      <c r="B26" s="189">
        <v>7</v>
      </c>
      <c r="C26" s="184" t="s">
        <v>24</v>
      </c>
      <c r="D26" s="327">
        <v>35</v>
      </c>
      <c r="E26" s="185">
        <v>5</v>
      </c>
      <c r="F26" s="185">
        <v>8</v>
      </c>
      <c r="G26" s="185">
        <v>0</v>
      </c>
      <c r="H26" s="185">
        <v>9</v>
      </c>
      <c r="I26" s="185">
        <v>8</v>
      </c>
      <c r="J26" s="185">
        <v>0</v>
      </c>
      <c r="K26" s="185">
        <v>10</v>
      </c>
      <c r="L26" s="185">
        <v>0</v>
      </c>
      <c r="M26" s="185">
        <v>0</v>
      </c>
      <c r="N26" s="185">
        <v>0</v>
      </c>
      <c r="O26" s="185">
        <v>0</v>
      </c>
      <c r="P26" s="185">
        <v>0</v>
      </c>
      <c r="Q26" s="185">
        <v>0</v>
      </c>
      <c r="R26" s="185">
        <v>0</v>
      </c>
      <c r="S26" s="185">
        <v>0</v>
      </c>
      <c r="T26" s="334"/>
      <c r="U26" s="33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</row>
    <row r="27" spans="1:34" ht="17.399999999999999">
      <c r="A27" s="22"/>
      <c r="B27" s="189">
        <v>8</v>
      </c>
      <c r="C27" s="184" t="s">
        <v>35</v>
      </c>
      <c r="D27" s="327">
        <v>33</v>
      </c>
      <c r="E27" s="185">
        <v>7</v>
      </c>
      <c r="F27" s="185">
        <v>4</v>
      </c>
      <c r="G27" s="185">
        <v>8</v>
      </c>
      <c r="H27" s="185">
        <v>7</v>
      </c>
      <c r="I27" s="185">
        <v>8</v>
      </c>
      <c r="J27" s="185">
        <v>7</v>
      </c>
      <c r="K27" s="185">
        <v>10</v>
      </c>
      <c r="L27" s="185">
        <v>0</v>
      </c>
      <c r="M27" s="185">
        <v>0</v>
      </c>
      <c r="N27" s="185">
        <v>0</v>
      </c>
      <c r="O27" s="185">
        <v>0</v>
      </c>
      <c r="P27" s="185">
        <v>0</v>
      </c>
      <c r="Q27" s="185">
        <v>0</v>
      </c>
      <c r="R27" s="185">
        <v>0</v>
      </c>
      <c r="S27" s="185">
        <v>0</v>
      </c>
      <c r="T27" s="334"/>
      <c r="U27" s="33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</row>
    <row r="28" spans="1:34" ht="17.399999999999999">
      <c r="A28" s="22"/>
      <c r="B28" s="189"/>
      <c r="C28" s="180" t="s">
        <v>68</v>
      </c>
      <c r="D28" s="328"/>
      <c r="E28" s="181">
        <v>45910</v>
      </c>
      <c r="F28" s="181">
        <v>45924</v>
      </c>
      <c r="G28" s="181">
        <v>45938</v>
      </c>
      <c r="H28" s="181">
        <v>45952</v>
      </c>
      <c r="I28" s="181">
        <v>45966</v>
      </c>
      <c r="J28" s="181">
        <v>45980</v>
      </c>
      <c r="K28" s="181">
        <v>45994</v>
      </c>
      <c r="L28" s="181">
        <v>46036</v>
      </c>
      <c r="M28" s="182">
        <v>46050</v>
      </c>
      <c r="N28" s="181">
        <v>46064</v>
      </c>
      <c r="O28" s="181">
        <v>46078</v>
      </c>
      <c r="P28" s="181">
        <v>46092</v>
      </c>
      <c r="Q28" s="181">
        <v>46106</v>
      </c>
      <c r="R28" s="181">
        <v>46120</v>
      </c>
      <c r="S28" s="183">
        <v>46134</v>
      </c>
      <c r="T28" s="332"/>
      <c r="U28" s="330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</row>
    <row r="29" spans="1:34" ht="17.399999999999999">
      <c r="A29" s="22"/>
      <c r="B29" s="189">
        <v>1</v>
      </c>
      <c r="C29" s="324" t="s">
        <v>21</v>
      </c>
      <c r="D29" s="327">
        <v>57</v>
      </c>
      <c r="E29" s="185">
        <v>6</v>
      </c>
      <c r="F29" s="185">
        <v>14</v>
      </c>
      <c r="G29" s="185">
        <v>13</v>
      </c>
      <c r="H29" s="185">
        <v>6</v>
      </c>
      <c r="I29" s="185">
        <v>15</v>
      </c>
      <c r="J29" s="185">
        <v>3</v>
      </c>
      <c r="K29" s="185">
        <v>15</v>
      </c>
      <c r="L29" s="185">
        <v>0</v>
      </c>
      <c r="M29" s="185">
        <v>0</v>
      </c>
      <c r="N29" s="185">
        <v>0</v>
      </c>
      <c r="O29" s="185">
        <v>0</v>
      </c>
      <c r="P29" s="185">
        <v>0</v>
      </c>
      <c r="Q29" s="185">
        <v>0</v>
      </c>
      <c r="R29" s="185">
        <v>0</v>
      </c>
      <c r="S29" s="185">
        <v>0</v>
      </c>
      <c r="T29" s="334"/>
      <c r="U29" s="33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</row>
    <row r="30" spans="1:34" ht="17.399999999999999">
      <c r="A30" s="22"/>
      <c r="B30" s="189">
        <v>2</v>
      </c>
      <c r="C30" s="324" t="s">
        <v>28</v>
      </c>
      <c r="D30" s="327">
        <v>53</v>
      </c>
      <c r="E30" s="185">
        <v>7</v>
      </c>
      <c r="F30" s="185">
        <v>0</v>
      </c>
      <c r="G30" s="185">
        <v>15</v>
      </c>
      <c r="H30" s="185">
        <v>15</v>
      </c>
      <c r="I30" s="185">
        <v>16</v>
      </c>
      <c r="J30" s="185">
        <v>6</v>
      </c>
      <c r="K30" s="185">
        <v>0</v>
      </c>
      <c r="L30" s="185">
        <v>0</v>
      </c>
      <c r="M30" s="185">
        <v>0</v>
      </c>
      <c r="N30" s="185">
        <v>0</v>
      </c>
      <c r="O30" s="185">
        <v>0</v>
      </c>
      <c r="P30" s="185">
        <v>0</v>
      </c>
      <c r="Q30" s="185">
        <v>0</v>
      </c>
      <c r="R30" s="185">
        <v>0</v>
      </c>
      <c r="S30" s="185">
        <v>0</v>
      </c>
      <c r="T30" s="334"/>
      <c r="U30" s="33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</row>
    <row r="31" spans="1:34" ht="17.399999999999999">
      <c r="A31" s="22"/>
      <c r="B31" s="189">
        <v>3</v>
      </c>
      <c r="C31" s="324" t="s">
        <v>72</v>
      </c>
      <c r="D31" s="327">
        <v>52</v>
      </c>
      <c r="E31" s="185">
        <v>0</v>
      </c>
      <c r="F31" s="185">
        <v>7</v>
      </c>
      <c r="G31" s="185">
        <v>7</v>
      </c>
      <c r="H31" s="185">
        <v>15</v>
      </c>
      <c r="I31" s="185">
        <v>15</v>
      </c>
      <c r="J31" s="185">
        <v>15</v>
      </c>
      <c r="K31" s="185">
        <v>0</v>
      </c>
      <c r="L31" s="185">
        <v>0</v>
      </c>
      <c r="M31" s="185">
        <v>0</v>
      </c>
      <c r="N31" s="185">
        <v>0</v>
      </c>
      <c r="O31" s="185">
        <v>0</v>
      </c>
      <c r="P31" s="185">
        <v>0</v>
      </c>
      <c r="Q31" s="185">
        <v>0</v>
      </c>
      <c r="R31" s="185">
        <v>0</v>
      </c>
      <c r="S31" s="185">
        <v>0</v>
      </c>
      <c r="T31" s="334"/>
      <c r="U31" s="33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</row>
    <row r="32" spans="1:34" ht="17.399999999999999">
      <c r="A32" s="22"/>
      <c r="B32" s="189">
        <v>4</v>
      </c>
      <c r="C32" s="324" t="s">
        <v>49</v>
      </c>
      <c r="D32" s="327">
        <v>48</v>
      </c>
      <c r="E32" s="185">
        <v>8</v>
      </c>
      <c r="F32" s="185">
        <v>15</v>
      </c>
      <c r="G32" s="185">
        <v>8</v>
      </c>
      <c r="H32" s="185">
        <v>7</v>
      </c>
      <c r="I32" s="185">
        <v>13</v>
      </c>
      <c r="J32" s="185">
        <v>0</v>
      </c>
      <c r="K32" s="185">
        <v>12</v>
      </c>
      <c r="L32" s="185">
        <v>0</v>
      </c>
      <c r="M32" s="185">
        <v>0</v>
      </c>
      <c r="N32" s="185">
        <v>0</v>
      </c>
      <c r="O32" s="185">
        <v>0</v>
      </c>
      <c r="P32" s="185">
        <v>0</v>
      </c>
      <c r="Q32" s="185">
        <v>0</v>
      </c>
      <c r="R32" s="185">
        <v>0</v>
      </c>
      <c r="S32" s="185">
        <v>0</v>
      </c>
      <c r="T32" s="334"/>
      <c r="U32" s="33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</row>
    <row r="33" spans="1:34" ht="17.399999999999999">
      <c r="A33" s="22"/>
      <c r="B33" s="189">
        <v>5</v>
      </c>
      <c r="C33" s="324" t="s">
        <v>65</v>
      </c>
      <c r="D33" s="327">
        <v>42</v>
      </c>
      <c r="E33" s="185">
        <v>8</v>
      </c>
      <c r="F33" s="185">
        <v>14</v>
      </c>
      <c r="G33" s="185">
        <v>5</v>
      </c>
      <c r="H33" s="185">
        <v>3</v>
      </c>
      <c r="I33" s="185">
        <v>15</v>
      </c>
      <c r="J33" s="185">
        <v>0</v>
      </c>
      <c r="K33" s="185">
        <v>5</v>
      </c>
      <c r="L33" s="185">
        <v>0</v>
      </c>
      <c r="M33" s="185">
        <v>0</v>
      </c>
      <c r="N33" s="185">
        <v>0</v>
      </c>
      <c r="O33" s="185">
        <v>0</v>
      </c>
      <c r="P33" s="185">
        <v>0</v>
      </c>
      <c r="Q33" s="185">
        <v>0</v>
      </c>
      <c r="R33" s="185">
        <v>0</v>
      </c>
      <c r="S33" s="185">
        <v>0</v>
      </c>
      <c r="T33" s="334"/>
      <c r="U33" s="33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</row>
    <row r="34" spans="1:34" ht="17.399999999999999">
      <c r="A34" s="22"/>
      <c r="B34" s="189">
        <v>6</v>
      </c>
      <c r="C34" s="324" t="s">
        <v>29</v>
      </c>
      <c r="D34" s="327">
        <v>40</v>
      </c>
      <c r="E34" s="185">
        <v>15</v>
      </c>
      <c r="F34" s="185">
        <v>0</v>
      </c>
      <c r="G34" s="185">
        <v>7</v>
      </c>
      <c r="H34" s="185">
        <v>12</v>
      </c>
      <c r="I34" s="185">
        <v>6</v>
      </c>
      <c r="J34" s="185">
        <v>6</v>
      </c>
      <c r="K34" s="185">
        <v>0</v>
      </c>
      <c r="L34" s="185">
        <v>0</v>
      </c>
      <c r="M34" s="185">
        <v>0</v>
      </c>
      <c r="N34" s="185">
        <v>0</v>
      </c>
      <c r="O34" s="185">
        <v>0</v>
      </c>
      <c r="P34" s="185">
        <v>0</v>
      </c>
      <c r="Q34" s="185">
        <v>0</v>
      </c>
      <c r="R34" s="185">
        <v>0</v>
      </c>
      <c r="S34" s="185">
        <v>0</v>
      </c>
      <c r="T34" s="334"/>
      <c r="U34" s="33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</row>
    <row r="35" spans="1:34" ht="17.399999999999999">
      <c r="A35" s="22"/>
      <c r="B35" s="189">
        <v>7</v>
      </c>
      <c r="C35" s="324" t="s">
        <v>25</v>
      </c>
      <c r="D35" s="327">
        <v>33</v>
      </c>
      <c r="E35" s="185">
        <v>6</v>
      </c>
      <c r="F35" s="185">
        <v>16</v>
      </c>
      <c r="G35" s="185">
        <v>0</v>
      </c>
      <c r="H35" s="185">
        <v>11</v>
      </c>
      <c r="I35" s="185">
        <v>0</v>
      </c>
      <c r="J35" s="185">
        <v>0</v>
      </c>
      <c r="K35" s="185">
        <v>0</v>
      </c>
      <c r="L35" s="185">
        <v>0</v>
      </c>
      <c r="M35" s="185">
        <v>0</v>
      </c>
      <c r="N35" s="185">
        <v>0</v>
      </c>
      <c r="O35" s="185">
        <v>0</v>
      </c>
      <c r="P35" s="185">
        <v>0</v>
      </c>
      <c r="Q35" s="185">
        <v>0</v>
      </c>
      <c r="R35" s="185">
        <v>0</v>
      </c>
      <c r="S35" s="185">
        <v>0</v>
      </c>
      <c r="T35" s="334"/>
      <c r="U35" s="33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</row>
    <row r="36" spans="1:34" ht="17.399999999999999">
      <c r="A36" s="22"/>
      <c r="B36" s="189">
        <v>8</v>
      </c>
      <c r="C36" s="324" t="s">
        <v>26</v>
      </c>
      <c r="D36" s="327">
        <v>29</v>
      </c>
      <c r="E36" s="185">
        <v>7</v>
      </c>
      <c r="F36" s="185">
        <v>0</v>
      </c>
      <c r="G36" s="185">
        <v>0</v>
      </c>
      <c r="H36" s="185">
        <v>7</v>
      </c>
      <c r="I36" s="185">
        <v>0</v>
      </c>
      <c r="J36" s="185">
        <v>8</v>
      </c>
      <c r="K36" s="185">
        <v>7</v>
      </c>
      <c r="L36" s="185">
        <v>0</v>
      </c>
      <c r="M36" s="185">
        <v>0</v>
      </c>
      <c r="N36" s="185">
        <v>0</v>
      </c>
      <c r="O36" s="185">
        <v>0</v>
      </c>
      <c r="P36" s="185">
        <v>0</v>
      </c>
      <c r="Q36" s="185">
        <v>0</v>
      </c>
      <c r="R36" s="185">
        <v>0</v>
      </c>
      <c r="S36" s="185">
        <v>0</v>
      </c>
      <c r="T36" s="334"/>
      <c r="U36" s="33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</row>
    <row r="37" spans="1:34" ht="17.399999999999999">
      <c r="A37" s="22"/>
      <c r="B37" s="189">
        <v>9</v>
      </c>
      <c r="C37" s="184" t="s">
        <v>30</v>
      </c>
      <c r="D37" s="327">
        <v>28</v>
      </c>
      <c r="E37" s="185">
        <v>7</v>
      </c>
      <c r="F37" s="185">
        <v>8</v>
      </c>
      <c r="G37" s="185">
        <v>1</v>
      </c>
      <c r="H37" s="185">
        <v>5</v>
      </c>
      <c r="I37" s="185">
        <v>3</v>
      </c>
      <c r="J37" s="185">
        <v>6</v>
      </c>
      <c r="K37" s="185">
        <v>7</v>
      </c>
      <c r="L37" s="185">
        <v>0</v>
      </c>
      <c r="M37" s="185">
        <v>0</v>
      </c>
      <c r="N37" s="185">
        <v>0</v>
      </c>
      <c r="O37" s="185">
        <v>0</v>
      </c>
      <c r="P37" s="185">
        <v>0</v>
      </c>
      <c r="Q37" s="185">
        <v>0</v>
      </c>
      <c r="R37" s="185">
        <v>0</v>
      </c>
      <c r="S37" s="185">
        <v>0</v>
      </c>
      <c r="T37" s="334"/>
      <c r="U37" s="33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</row>
    <row r="38" spans="1:34" ht="17.399999999999999">
      <c r="A38" s="22"/>
      <c r="B38" s="189"/>
      <c r="C38" s="180" t="s">
        <v>69</v>
      </c>
      <c r="D38" s="328"/>
      <c r="E38" s="181">
        <v>45910</v>
      </c>
      <c r="F38" s="181">
        <v>45924</v>
      </c>
      <c r="G38" s="181">
        <v>45938</v>
      </c>
      <c r="H38" s="181">
        <v>45952</v>
      </c>
      <c r="I38" s="181">
        <v>45966</v>
      </c>
      <c r="J38" s="181">
        <v>45980</v>
      </c>
      <c r="K38" s="181">
        <v>45994</v>
      </c>
      <c r="L38" s="181">
        <v>46036</v>
      </c>
      <c r="M38" s="182">
        <v>46050</v>
      </c>
      <c r="N38" s="181">
        <v>46064</v>
      </c>
      <c r="O38" s="181">
        <v>46078</v>
      </c>
      <c r="P38" s="181">
        <v>46092</v>
      </c>
      <c r="Q38" s="181">
        <v>46106</v>
      </c>
      <c r="R38" s="181">
        <v>46120</v>
      </c>
      <c r="S38" s="183">
        <v>46134</v>
      </c>
      <c r="T38" s="332"/>
      <c r="U38" s="330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</row>
    <row r="39" spans="1:34" ht="17.399999999999999">
      <c r="A39" s="22"/>
      <c r="B39" s="190"/>
      <c r="C39" s="186" t="s">
        <v>27</v>
      </c>
      <c r="D39" s="329">
        <v>0</v>
      </c>
      <c r="E39" s="185">
        <v>0</v>
      </c>
      <c r="F39" s="185">
        <v>0</v>
      </c>
      <c r="G39" s="185">
        <v>0</v>
      </c>
      <c r="H39" s="185">
        <v>0</v>
      </c>
      <c r="I39" s="185">
        <v>0</v>
      </c>
      <c r="J39" s="185">
        <v>0</v>
      </c>
      <c r="K39" s="185">
        <v>0</v>
      </c>
      <c r="L39" s="185">
        <v>0</v>
      </c>
      <c r="M39" s="185">
        <v>0</v>
      </c>
      <c r="N39" s="185">
        <v>0</v>
      </c>
      <c r="O39" s="185">
        <v>0</v>
      </c>
      <c r="P39" s="185">
        <v>0</v>
      </c>
      <c r="Q39" s="185">
        <v>0</v>
      </c>
      <c r="R39" s="185">
        <v>0</v>
      </c>
      <c r="S39" s="185">
        <v>0</v>
      </c>
      <c r="T39" s="334"/>
      <c r="U39" s="33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</row>
    <row r="40" spans="1:34" ht="15" customHeight="1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</row>
    <row r="41" spans="1:34"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</row>
    <row r="42" spans="1:34"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</row>
    <row r="43" spans="1:34"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</row>
    <row r="44" spans="1:34"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</row>
    <row r="45" spans="1:34"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</row>
    <row r="46" spans="1:34"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</row>
    <row r="47" spans="1:34"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</row>
    <row r="48" spans="1:34"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</row>
    <row r="49" spans="2:34"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</row>
    <row r="50" spans="2:34"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</row>
    <row r="51" spans="2:34"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</row>
    <row r="52" spans="2:34"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</row>
    <row r="53" spans="2:34"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</row>
    <row r="54" spans="2:34"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</row>
    <row r="55" spans="2:34"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</row>
    <row r="56" spans="2:34"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</row>
    <row r="57" spans="2:34"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</row>
    <row r="58" spans="2:34"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</row>
    <row r="59" spans="2:34"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</row>
    <row r="60" spans="2:34"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</row>
    <row r="61" spans="2:34"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</row>
    <row r="62" spans="2:34"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</row>
    <row r="63" spans="2:34"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</row>
    <row r="64" spans="2:34"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</row>
    <row r="65" spans="2:34"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</row>
    <row r="66" spans="2:34"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</row>
    <row r="67" spans="2:34"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</row>
    <row r="68" spans="2:34"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</row>
    <row r="69" spans="2:34"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</row>
    <row r="70" spans="2:34"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</row>
    <row r="71" spans="2:34"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</row>
    <row r="72" spans="2:34"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5FFA8-9AEC-427E-A53C-CD88D0B11405}">
  <dimension ref="A1:AB87"/>
  <sheetViews>
    <sheetView workbookViewId="0">
      <selection activeCell="H40" sqref="H40"/>
    </sheetView>
  </sheetViews>
  <sheetFormatPr defaultRowHeight="14.4"/>
  <cols>
    <col min="1" max="1" width="4.33203125" style="22" customWidth="1"/>
    <col min="2" max="2" width="4.109375" customWidth="1"/>
    <col min="3" max="3" width="27.6640625" customWidth="1"/>
    <col min="4" max="18" width="9.5546875" customWidth="1"/>
    <col min="19" max="19" width="9.88671875" customWidth="1"/>
    <col min="20" max="20" width="15.33203125" customWidth="1"/>
    <col min="21" max="21" width="4.33203125" customWidth="1"/>
  </cols>
  <sheetData>
    <row r="1" spans="2:28" ht="15" customHeight="1">
      <c r="B1" s="43"/>
      <c r="C1" s="43"/>
      <c r="D1" s="350"/>
      <c r="E1" s="350"/>
      <c r="F1" s="43"/>
      <c r="G1" s="43"/>
      <c r="H1" s="43"/>
      <c r="I1" s="43"/>
      <c r="J1" s="44"/>
      <c r="K1" s="44"/>
      <c r="L1" s="44"/>
      <c r="M1" s="44"/>
      <c r="N1" s="44"/>
      <c r="O1" s="43"/>
      <c r="P1" s="43"/>
      <c r="Q1" s="43"/>
      <c r="R1" s="45"/>
      <c r="S1" s="45"/>
      <c r="T1" s="45"/>
      <c r="U1" s="9"/>
      <c r="V1" s="215"/>
      <c r="W1" s="216"/>
      <c r="X1" s="71"/>
      <c r="Y1" s="71"/>
      <c r="Z1" s="71"/>
      <c r="AA1" s="71"/>
      <c r="AB1" s="71"/>
    </row>
    <row r="2" spans="2:28" ht="16.2" customHeight="1">
      <c r="B2" s="211"/>
      <c r="C2" s="214" t="s">
        <v>0</v>
      </c>
      <c r="D2" s="191">
        <v>45910</v>
      </c>
      <c r="E2" s="191">
        <v>45924</v>
      </c>
      <c r="F2" s="191">
        <v>45938</v>
      </c>
      <c r="G2" s="191">
        <v>45952</v>
      </c>
      <c r="H2" s="191">
        <v>45966</v>
      </c>
      <c r="I2" s="191">
        <v>45980</v>
      </c>
      <c r="J2" s="191">
        <v>45994</v>
      </c>
      <c r="K2" s="191">
        <v>46036</v>
      </c>
      <c r="L2" s="192">
        <v>46050</v>
      </c>
      <c r="M2" s="191">
        <v>46064</v>
      </c>
      <c r="N2" s="191">
        <v>46078</v>
      </c>
      <c r="O2" s="191">
        <v>46092</v>
      </c>
      <c r="P2" s="191">
        <v>46106</v>
      </c>
      <c r="Q2" s="191">
        <v>46120</v>
      </c>
      <c r="R2" s="193">
        <v>46134</v>
      </c>
      <c r="S2" s="194" t="s">
        <v>9</v>
      </c>
      <c r="T2" s="195" t="s">
        <v>11</v>
      </c>
      <c r="U2" s="3"/>
      <c r="V2" s="217"/>
      <c r="W2" s="218"/>
      <c r="X2" s="219"/>
      <c r="Y2" s="71"/>
      <c r="Z2" s="71"/>
      <c r="AA2" s="71"/>
      <c r="AB2" s="71"/>
    </row>
    <row r="3" spans="2:28" ht="16.2" customHeight="1">
      <c r="B3" s="212">
        <v>1</v>
      </c>
      <c r="C3" s="208" t="s">
        <v>53</v>
      </c>
      <c r="D3" s="198">
        <v>2132</v>
      </c>
      <c r="E3" s="198">
        <v>2150</v>
      </c>
      <c r="F3" s="198">
        <v>2169</v>
      </c>
      <c r="G3" s="198">
        <v>2171</v>
      </c>
      <c r="H3" s="198">
        <v>2153</v>
      </c>
      <c r="I3" s="198">
        <v>2176</v>
      </c>
      <c r="J3" s="199">
        <v>2179</v>
      </c>
      <c r="K3" s="199">
        <v>0</v>
      </c>
      <c r="L3" s="199">
        <v>0</v>
      </c>
      <c r="M3" s="199">
        <v>0</v>
      </c>
      <c r="N3" s="200">
        <v>0</v>
      </c>
      <c r="O3" s="201">
        <v>0</v>
      </c>
      <c r="P3" s="201">
        <v>0</v>
      </c>
      <c r="Q3" s="201">
        <v>0</v>
      </c>
      <c r="R3" s="201">
        <v>0</v>
      </c>
      <c r="S3" s="199">
        <v>15130</v>
      </c>
      <c r="T3" s="202">
        <v>144.0952380952381</v>
      </c>
      <c r="U3" s="10"/>
      <c r="V3" s="220"/>
      <c r="W3" s="221"/>
      <c r="X3" s="220"/>
      <c r="Y3" s="71"/>
      <c r="Z3" s="71"/>
      <c r="AA3" s="71"/>
      <c r="AB3" s="71"/>
    </row>
    <row r="4" spans="2:28" ht="16.2" customHeight="1">
      <c r="B4" s="212">
        <v>2</v>
      </c>
      <c r="C4" s="208" t="s">
        <v>39</v>
      </c>
      <c r="D4" s="198">
        <v>2093</v>
      </c>
      <c r="E4" s="198">
        <v>2105</v>
      </c>
      <c r="F4" s="198">
        <v>2122</v>
      </c>
      <c r="G4" s="198">
        <v>2084</v>
      </c>
      <c r="H4" s="198">
        <v>2130</v>
      </c>
      <c r="I4" s="198">
        <v>2082</v>
      </c>
      <c r="J4" s="199">
        <v>2119</v>
      </c>
      <c r="K4" s="199">
        <v>0</v>
      </c>
      <c r="L4" s="199">
        <v>0</v>
      </c>
      <c r="M4" s="199">
        <v>0</v>
      </c>
      <c r="N4" s="200">
        <v>0</v>
      </c>
      <c r="O4" s="201">
        <v>0</v>
      </c>
      <c r="P4" s="201">
        <v>0</v>
      </c>
      <c r="Q4" s="201">
        <v>0</v>
      </c>
      <c r="R4" s="201">
        <v>0</v>
      </c>
      <c r="S4" s="199">
        <v>14735</v>
      </c>
      <c r="T4" s="202">
        <v>140.33333333333334</v>
      </c>
      <c r="U4" s="10"/>
      <c r="V4" s="220"/>
      <c r="W4" s="221"/>
      <c r="X4" s="220"/>
      <c r="Y4" s="71"/>
      <c r="Z4" s="71"/>
      <c r="AA4" s="71"/>
      <c r="AB4" s="71"/>
    </row>
    <row r="5" spans="2:28" ht="16.2" customHeight="1">
      <c r="B5" s="212">
        <v>3</v>
      </c>
      <c r="C5" s="208" t="s">
        <v>38</v>
      </c>
      <c r="D5" s="198">
        <v>2014</v>
      </c>
      <c r="E5" s="198">
        <v>0</v>
      </c>
      <c r="F5" s="198">
        <v>2120</v>
      </c>
      <c r="G5" s="198">
        <v>2079</v>
      </c>
      <c r="H5" s="198">
        <v>2055</v>
      </c>
      <c r="I5" s="198">
        <v>2154</v>
      </c>
      <c r="J5" s="199">
        <v>2096</v>
      </c>
      <c r="K5" s="199">
        <v>0</v>
      </c>
      <c r="L5" s="199">
        <v>0</v>
      </c>
      <c r="M5" s="199">
        <v>0</v>
      </c>
      <c r="N5" s="200">
        <v>0</v>
      </c>
      <c r="O5" s="201">
        <v>0</v>
      </c>
      <c r="P5" s="201">
        <v>0</v>
      </c>
      <c r="Q5" s="201">
        <v>0</v>
      </c>
      <c r="R5" s="201">
        <v>0</v>
      </c>
      <c r="S5" s="199">
        <v>12518</v>
      </c>
      <c r="T5" s="202">
        <v>139.0888888888889</v>
      </c>
      <c r="U5" s="10"/>
      <c r="V5" s="220"/>
      <c r="W5" s="221"/>
      <c r="X5" s="220"/>
      <c r="Y5" s="71"/>
      <c r="Z5" s="71"/>
      <c r="AA5" s="71"/>
      <c r="AB5" s="71"/>
    </row>
    <row r="6" spans="2:28" ht="16.2" customHeight="1">
      <c r="B6" s="212">
        <v>4</v>
      </c>
      <c r="C6" s="208" t="s">
        <v>56</v>
      </c>
      <c r="D6" s="198">
        <v>2009</v>
      </c>
      <c r="E6" s="198">
        <v>2060</v>
      </c>
      <c r="F6" s="198">
        <v>1986</v>
      </c>
      <c r="G6" s="198">
        <v>1990</v>
      </c>
      <c r="H6" s="198">
        <v>2022</v>
      </c>
      <c r="I6" s="198">
        <v>2056</v>
      </c>
      <c r="J6" s="199">
        <v>2068</v>
      </c>
      <c r="K6" s="199">
        <v>0</v>
      </c>
      <c r="L6" s="199">
        <v>0</v>
      </c>
      <c r="M6" s="199">
        <v>0</v>
      </c>
      <c r="N6" s="200">
        <v>0</v>
      </c>
      <c r="O6" s="201">
        <v>0</v>
      </c>
      <c r="P6" s="201">
        <v>0</v>
      </c>
      <c r="Q6" s="201">
        <v>0</v>
      </c>
      <c r="R6" s="201">
        <v>0</v>
      </c>
      <c r="S6" s="199">
        <v>14191</v>
      </c>
      <c r="T6" s="202">
        <v>135.15238095238095</v>
      </c>
      <c r="U6" s="10"/>
      <c r="V6" s="221"/>
      <c r="W6" s="221"/>
      <c r="X6" s="220"/>
      <c r="Y6" s="71"/>
      <c r="Z6" s="71"/>
      <c r="AA6" s="71"/>
      <c r="AB6" s="71"/>
    </row>
    <row r="7" spans="2:28" ht="16.2" customHeight="1">
      <c r="B7" s="212">
        <v>5</v>
      </c>
      <c r="C7" s="208" t="s">
        <v>10</v>
      </c>
      <c r="D7" s="198">
        <v>2073</v>
      </c>
      <c r="E7" s="198">
        <v>1996</v>
      </c>
      <c r="F7" s="198">
        <v>2121</v>
      </c>
      <c r="G7" s="198">
        <v>1952</v>
      </c>
      <c r="H7" s="198">
        <v>2006</v>
      </c>
      <c r="I7" s="198">
        <v>1988</v>
      </c>
      <c r="J7" s="199">
        <v>2025</v>
      </c>
      <c r="K7" s="199">
        <v>0</v>
      </c>
      <c r="L7" s="199">
        <v>0</v>
      </c>
      <c r="M7" s="199">
        <v>0</v>
      </c>
      <c r="N7" s="200">
        <v>0</v>
      </c>
      <c r="O7" s="201">
        <v>0</v>
      </c>
      <c r="P7" s="201">
        <v>0</v>
      </c>
      <c r="Q7" s="201">
        <v>0</v>
      </c>
      <c r="R7" s="201">
        <v>0</v>
      </c>
      <c r="S7" s="199">
        <v>14161</v>
      </c>
      <c r="T7" s="202">
        <v>134.86666666666667</v>
      </c>
      <c r="U7" s="10"/>
      <c r="V7" s="221"/>
      <c r="W7" s="221"/>
      <c r="X7" s="220"/>
      <c r="Y7" s="71"/>
      <c r="Z7" s="71"/>
      <c r="AA7" s="71"/>
      <c r="AB7" s="71"/>
    </row>
    <row r="8" spans="2:28" ht="16.2" customHeight="1">
      <c r="B8" s="212">
        <v>6</v>
      </c>
      <c r="C8" s="208" t="s">
        <v>2</v>
      </c>
      <c r="D8" s="198">
        <v>2020</v>
      </c>
      <c r="E8" s="198">
        <v>2008</v>
      </c>
      <c r="F8" s="198">
        <v>1933</v>
      </c>
      <c r="G8" s="198">
        <v>0</v>
      </c>
      <c r="H8" s="198">
        <v>1995</v>
      </c>
      <c r="I8" s="198">
        <v>1960</v>
      </c>
      <c r="J8" s="199">
        <v>1989</v>
      </c>
      <c r="K8" s="199">
        <v>0</v>
      </c>
      <c r="L8" s="199">
        <v>0</v>
      </c>
      <c r="M8" s="199">
        <v>0</v>
      </c>
      <c r="N8" s="200">
        <v>0</v>
      </c>
      <c r="O8" s="201">
        <v>0</v>
      </c>
      <c r="P8" s="201">
        <v>0</v>
      </c>
      <c r="Q8" s="201">
        <v>0</v>
      </c>
      <c r="R8" s="201">
        <v>0</v>
      </c>
      <c r="S8" s="199">
        <v>11905</v>
      </c>
      <c r="T8" s="202">
        <v>132.27777777777777</v>
      </c>
      <c r="U8" s="10"/>
      <c r="V8" s="221"/>
      <c r="W8" s="221"/>
      <c r="X8" s="220"/>
      <c r="Y8" s="71"/>
      <c r="Z8" s="71"/>
      <c r="AA8" s="71"/>
      <c r="AB8" s="71"/>
    </row>
    <row r="9" spans="2:28" ht="16.2" customHeight="1">
      <c r="B9" s="212">
        <v>7</v>
      </c>
      <c r="C9" s="209" t="s">
        <v>3</v>
      </c>
      <c r="D9" s="199">
        <v>1946</v>
      </c>
      <c r="E9" s="199">
        <v>1855</v>
      </c>
      <c r="F9" s="199">
        <v>1938</v>
      </c>
      <c r="G9" s="199">
        <v>1919</v>
      </c>
      <c r="H9" s="199">
        <v>1911</v>
      </c>
      <c r="I9" s="199">
        <v>1906</v>
      </c>
      <c r="J9" s="199">
        <v>1926</v>
      </c>
      <c r="K9" s="199">
        <v>0</v>
      </c>
      <c r="L9" s="199">
        <v>0</v>
      </c>
      <c r="M9" s="199">
        <v>0</v>
      </c>
      <c r="N9" s="199">
        <v>0</v>
      </c>
      <c r="O9" s="199">
        <v>0</v>
      </c>
      <c r="P9" s="199">
        <v>0</v>
      </c>
      <c r="Q9" s="199">
        <v>0</v>
      </c>
      <c r="R9" s="199">
        <v>0</v>
      </c>
      <c r="S9" s="199">
        <v>13401</v>
      </c>
      <c r="T9" s="202">
        <v>127.62857142857143</v>
      </c>
      <c r="U9" s="10"/>
      <c r="V9" s="221"/>
      <c r="W9" s="221"/>
      <c r="X9" s="220"/>
      <c r="Y9" s="71"/>
      <c r="Z9" s="71"/>
      <c r="AA9" s="71"/>
      <c r="AB9" s="71"/>
    </row>
    <row r="10" spans="2:28" ht="16.2" customHeight="1">
      <c r="B10" s="212"/>
      <c r="C10" s="214" t="s">
        <v>5</v>
      </c>
      <c r="D10" s="191">
        <v>45910</v>
      </c>
      <c r="E10" s="191">
        <v>45924</v>
      </c>
      <c r="F10" s="191">
        <v>45938</v>
      </c>
      <c r="G10" s="191">
        <v>45952</v>
      </c>
      <c r="H10" s="191">
        <v>45966</v>
      </c>
      <c r="I10" s="191">
        <v>45980</v>
      </c>
      <c r="J10" s="191">
        <v>45994</v>
      </c>
      <c r="K10" s="191">
        <v>46036</v>
      </c>
      <c r="L10" s="192">
        <v>46050</v>
      </c>
      <c r="M10" s="191">
        <v>46064</v>
      </c>
      <c r="N10" s="191">
        <v>46078</v>
      </c>
      <c r="O10" s="191">
        <v>46092</v>
      </c>
      <c r="P10" s="191">
        <v>46106</v>
      </c>
      <c r="Q10" s="191">
        <v>46120</v>
      </c>
      <c r="R10" s="193">
        <v>46134</v>
      </c>
      <c r="S10" s="205" t="s">
        <v>9</v>
      </c>
      <c r="T10" s="206" t="s">
        <v>11</v>
      </c>
      <c r="U10" s="10"/>
      <c r="V10" s="71"/>
      <c r="W10" s="71"/>
      <c r="X10" s="71"/>
      <c r="Y10" s="71"/>
      <c r="Z10" s="71"/>
      <c r="AA10" s="71"/>
      <c r="AB10" s="71"/>
    </row>
    <row r="11" spans="2:28" ht="16.2" customHeight="1">
      <c r="B11" s="212">
        <v>1</v>
      </c>
      <c r="C11" s="208" t="s">
        <v>55</v>
      </c>
      <c r="D11" s="198">
        <v>1948</v>
      </c>
      <c r="E11" s="198">
        <v>2050</v>
      </c>
      <c r="F11" s="198">
        <v>1942</v>
      </c>
      <c r="G11" s="198">
        <v>2012</v>
      </c>
      <c r="H11" s="198">
        <v>2007</v>
      </c>
      <c r="I11" s="198">
        <v>1978</v>
      </c>
      <c r="J11" s="199">
        <v>1933</v>
      </c>
      <c r="K11" s="199">
        <v>0</v>
      </c>
      <c r="L11" s="199">
        <v>0</v>
      </c>
      <c r="M11" s="199">
        <v>0</v>
      </c>
      <c r="N11" s="200">
        <v>0</v>
      </c>
      <c r="O11" s="201">
        <v>0</v>
      </c>
      <c r="P11" s="201">
        <v>0</v>
      </c>
      <c r="Q11" s="201">
        <v>0</v>
      </c>
      <c r="R11" s="201">
        <v>0</v>
      </c>
      <c r="S11" s="204">
        <v>13870</v>
      </c>
      <c r="T11" s="202">
        <v>132.0952380952381</v>
      </c>
      <c r="U11" s="11"/>
      <c r="V11" s="222"/>
      <c r="W11" s="222"/>
      <c r="X11" s="222"/>
      <c r="Y11" s="71"/>
      <c r="Z11" s="71"/>
      <c r="AA11" s="71"/>
      <c r="AB11" s="71"/>
    </row>
    <row r="12" spans="2:28" ht="16.2" customHeight="1">
      <c r="B12" s="212">
        <v>2</v>
      </c>
      <c r="C12" s="209" t="s">
        <v>17</v>
      </c>
      <c r="D12" s="198">
        <v>1871</v>
      </c>
      <c r="E12" s="198">
        <v>1959</v>
      </c>
      <c r="F12" s="198">
        <v>1876</v>
      </c>
      <c r="G12" s="198">
        <v>1904</v>
      </c>
      <c r="H12" s="198">
        <v>1903</v>
      </c>
      <c r="I12" s="198">
        <v>1854</v>
      </c>
      <c r="J12" s="199">
        <v>1959</v>
      </c>
      <c r="K12" s="199">
        <v>0</v>
      </c>
      <c r="L12" s="199">
        <v>0</v>
      </c>
      <c r="M12" s="199">
        <v>0</v>
      </c>
      <c r="N12" s="200">
        <v>0</v>
      </c>
      <c r="O12" s="201">
        <v>0</v>
      </c>
      <c r="P12" s="201">
        <v>0</v>
      </c>
      <c r="Q12" s="201">
        <v>0</v>
      </c>
      <c r="R12" s="201">
        <v>0</v>
      </c>
      <c r="S12" s="204">
        <v>13326</v>
      </c>
      <c r="T12" s="202">
        <v>126.91428571428571</v>
      </c>
      <c r="U12" s="11"/>
      <c r="V12" s="71"/>
      <c r="W12" s="71"/>
      <c r="X12" s="71"/>
      <c r="Y12" s="71"/>
      <c r="Z12" s="71"/>
      <c r="AA12" s="71"/>
      <c r="AB12" s="71"/>
    </row>
    <row r="13" spans="2:28" ht="16.2" customHeight="1">
      <c r="B13" s="212">
        <v>3</v>
      </c>
      <c r="C13" s="208" t="s">
        <v>61</v>
      </c>
      <c r="D13" s="198">
        <v>1845</v>
      </c>
      <c r="E13" s="198">
        <v>1885</v>
      </c>
      <c r="F13" s="198">
        <v>1932</v>
      </c>
      <c r="G13" s="198">
        <v>1888</v>
      </c>
      <c r="H13" s="198">
        <v>1867</v>
      </c>
      <c r="I13" s="198">
        <v>1889</v>
      </c>
      <c r="J13" s="199">
        <v>1904</v>
      </c>
      <c r="K13" s="199">
        <v>0</v>
      </c>
      <c r="L13" s="199">
        <v>0</v>
      </c>
      <c r="M13" s="199">
        <v>0</v>
      </c>
      <c r="N13" s="200">
        <v>0</v>
      </c>
      <c r="O13" s="201">
        <v>0</v>
      </c>
      <c r="P13" s="201">
        <v>0</v>
      </c>
      <c r="Q13" s="201">
        <v>0</v>
      </c>
      <c r="R13" s="201">
        <v>0</v>
      </c>
      <c r="S13" s="358">
        <v>13210</v>
      </c>
      <c r="T13" s="202">
        <v>125.80952380952381</v>
      </c>
      <c r="U13" s="11"/>
      <c r="V13" s="71"/>
      <c r="W13" s="71"/>
      <c r="X13" s="71"/>
      <c r="Y13" s="71"/>
      <c r="Z13" s="71"/>
      <c r="AA13" s="71"/>
      <c r="AB13" s="71"/>
    </row>
    <row r="14" spans="2:28" ht="16.2" customHeight="1">
      <c r="B14" s="212">
        <v>4</v>
      </c>
      <c r="C14" s="208" t="s">
        <v>41</v>
      </c>
      <c r="D14" s="198">
        <v>1873</v>
      </c>
      <c r="E14" s="198">
        <v>1874</v>
      </c>
      <c r="F14" s="198">
        <v>0</v>
      </c>
      <c r="G14" s="198">
        <v>1774</v>
      </c>
      <c r="H14" s="198">
        <v>1877</v>
      </c>
      <c r="I14" s="198">
        <v>1874</v>
      </c>
      <c r="J14" s="199">
        <v>1853</v>
      </c>
      <c r="K14" s="199">
        <v>0</v>
      </c>
      <c r="L14" s="199">
        <v>0</v>
      </c>
      <c r="M14" s="199">
        <v>0</v>
      </c>
      <c r="N14" s="200">
        <v>0</v>
      </c>
      <c r="O14" s="201">
        <v>0</v>
      </c>
      <c r="P14" s="201">
        <v>0</v>
      </c>
      <c r="Q14" s="201">
        <v>0</v>
      </c>
      <c r="R14" s="201">
        <v>0</v>
      </c>
      <c r="S14" s="358">
        <v>11125</v>
      </c>
      <c r="T14" s="202">
        <v>123.61111111111111</v>
      </c>
      <c r="U14" s="11"/>
      <c r="V14" s="71"/>
      <c r="W14" s="71"/>
      <c r="X14" s="71"/>
      <c r="Y14" s="71"/>
      <c r="Z14" s="71"/>
      <c r="AA14" s="71"/>
      <c r="AB14" s="71"/>
    </row>
    <row r="15" spans="2:28" ht="16.2" customHeight="1">
      <c r="B15" s="212">
        <v>5</v>
      </c>
      <c r="C15" s="208" t="s">
        <v>48</v>
      </c>
      <c r="D15" s="198">
        <v>1794</v>
      </c>
      <c r="E15" s="198">
        <v>1840</v>
      </c>
      <c r="F15" s="198">
        <v>1899</v>
      </c>
      <c r="G15" s="198">
        <v>1845</v>
      </c>
      <c r="H15" s="198">
        <v>1852</v>
      </c>
      <c r="I15" s="198">
        <v>1881</v>
      </c>
      <c r="J15" s="199">
        <v>1855</v>
      </c>
      <c r="K15" s="199">
        <v>0</v>
      </c>
      <c r="L15" s="199">
        <v>0</v>
      </c>
      <c r="M15" s="199">
        <v>0</v>
      </c>
      <c r="N15" s="200">
        <v>0</v>
      </c>
      <c r="O15" s="201">
        <v>0</v>
      </c>
      <c r="P15" s="201">
        <v>0</v>
      </c>
      <c r="Q15" s="201">
        <v>0</v>
      </c>
      <c r="R15" s="201">
        <v>0</v>
      </c>
      <c r="S15" s="204">
        <v>12966</v>
      </c>
      <c r="T15" s="202">
        <v>123.48571428571428</v>
      </c>
      <c r="U15" s="11"/>
      <c r="V15" s="71"/>
      <c r="W15" s="71"/>
      <c r="X15" s="71"/>
      <c r="Y15" s="71"/>
      <c r="Z15" s="71"/>
      <c r="AA15" s="71"/>
      <c r="AB15" s="71"/>
    </row>
    <row r="16" spans="2:28" ht="16.2" customHeight="1">
      <c r="B16" s="212">
        <v>6</v>
      </c>
      <c r="C16" s="208" t="s">
        <v>54</v>
      </c>
      <c r="D16" s="198">
        <v>1822</v>
      </c>
      <c r="E16" s="198">
        <v>0</v>
      </c>
      <c r="F16" s="198">
        <v>0</v>
      </c>
      <c r="G16" s="198">
        <v>0</v>
      </c>
      <c r="H16" s="198">
        <v>0</v>
      </c>
      <c r="I16" s="198">
        <v>0</v>
      </c>
      <c r="J16" s="199">
        <v>0</v>
      </c>
      <c r="K16" s="199">
        <v>0</v>
      </c>
      <c r="L16" s="199">
        <v>0</v>
      </c>
      <c r="M16" s="199">
        <v>0</v>
      </c>
      <c r="N16" s="200">
        <v>0</v>
      </c>
      <c r="O16" s="201">
        <v>0</v>
      </c>
      <c r="P16" s="201">
        <v>0</v>
      </c>
      <c r="Q16" s="201">
        <v>0</v>
      </c>
      <c r="R16" s="201">
        <v>0</v>
      </c>
      <c r="S16" s="204">
        <v>1822</v>
      </c>
      <c r="T16" s="202">
        <v>121.46666666666667</v>
      </c>
      <c r="U16" s="11"/>
      <c r="V16" s="71"/>
      <c r="W16" s="71"/>
      <c r="X16" s="71"/>
      <c r="Y16" s="71"/>
      <c r="Z16" s="71"/>
      <c r="AA16" s="71"/>
      <c r="AB16" s="71"/>
    </row>
    <row r="17" spans="2:28" ht="16.2" customHeight="1">
      <c r="B17" s="212">
        <v>7</v>
      </c>
      <c r="C17" s="210" t="s">
        <v>18</v>
      </c>
      <c r="D17" s="198">
        <v>1868</v>
      </c>
      <c r="E17" s="198">
        <v>1808</v>
      </c>
      <c r="F17" s="198">
        <v>1774</v>
      </c>
      <c r="G17" s="198">
        <v>1714</v>
      </c>
      <c r="H17" s="198">
        <v>1718</v>
      </c>
      <c r="I17" s="198">
        <v>0</v>
      </c>
      <c r="J17" s="199">
        <v>0</v>
      </c>
      <c r="K17" s="199">
        <v>0</v>
      </c>
      <c r="L17" s="199">
        <v>0</v>
      </c>
      <c r="M17" s="199">
        <v>0</v>
      </c>
      <c r="N17" s="200">
        <v>0</v>
      </c>
      <c r="O17" s="201">
        <v>0</v>
      </c>
      <c r="P17" s="201">
        <v>0</v>
      </c>
      <c r="Q17" s="201">
        <v>0</v>
      </c>
      <c r="R17" s="201">
        <v>0</v>
      </c>
      <c r="S17" s="358">
        <v>8882</v>
      </c>
      <c r="T17" s="202">
        <v>118.42666666666666</v>
      </c>
      <c r="U17" s="11"/>
      <c r="V17" s="71"/>
      <c r="W17" s="71"/>
      <c r="X17" s="71"/>
      <c r="Y17" s="71"/>
      <c r="Z17" s="71"/>
      <c r="AA17" s="71"/>
      <c r="AB17" s="71"/>
    </row>
    <row r="18" spans="2:28" ht="16.2" customHeight="1">
      <c r="B18" s="212"/>
      <c r="C18" s="214" t="s">
        <v>23</v>
      </c>
      <c r="D18" s="191">
        <v>45910</v>
      </c>
      <c r="E18" s="191">
        <v>45924</v>
      </c>
      <c r="F18" s="191">
        <v>45938</v>
      </c>
      <c r="G18" s="191">
        <v>45952</v>
      </c>
      <c r="H18" s="191">
        <v>45966</v>
      </c>
      <c r="I18" s="191">
        <v>45980</v>
      </c>
      <c r="J18" s="191">
        <v>45994</v>
      </c>
      <c r="K18" s="191">
        <v>46036</v>
      </c>
      <c r="L18" s="192">
        <v>46050</v>
      </c>
      <c r="M18" s="191">
        <v>46064</v>
      </c>
      <c r="N18" s="191">
        <v>46078</v>
      </c>
      <c r="O18" s="191">
        <v>46092</v>
      </c>
      <c r="P18" s="191">
        <v>46106</v>
      </c>
      <c r="Q18" s="191">
        <v>46120</v>
      </c>
      <c r="R18" s="193">
        <v>46134</v>
      </c>
      <c r="S18" s="205" t="s">
        <v>9</v>
      </c>
      <c r="T18" s="206" t="s">
        <v>11</v>
      </c>
      <c r="U18" s="11"/>
      <c r="V18" s="223"/>
      <c r="W18" s="223"/>
      <c r="X18" s="223"/>
      <c r="Y18" s="71"/>
      <c r="Z18" s="71"/>
      <c r="AA18" s="71"/>
      <c r="AB18" s="71"/>
    </row>
    <row r="19" spans="2:28" ht="16.2" customHeight="1">
      <c r="B19" s="212">
        <v>1</v>
      </c>
      <c r="C19" s="208" t="s">
        <v>44</v>
      </c>
      <c r="D19" s="199">
        <v>1914</v>
      </c>
      <c r="E19" s="203">
        <v>1943</v>
      </c>
      <c r="F19" s="199">
        <v>1867</v>
      </c>
      <c r="G19" s="199">
        <v>1907</v>
      </c>
      <c r="H19" s="198">
        <v>1867</v>
      </c>
      <c r="I19" s="198">
        <v>1915</v>
      </c>
      <c r="J19" s="198">
        <v>1941</v>
      </c>
      <c r="K19" s="198">
        <v>0</v>
      </c>
      <c r="L19" s="199">
        <v>0</v>
      </c>
      <c r="M19" s="199">
        <v>0</v>
      </c>
      <c r="N19" s="200">
        <v>0</v>
      </c>
      <c r="O19" s="200">
        <v>0</v>
      </c>
      <c r="P19" s="201">
        <v>0</v>
      </c>
      <c r="Q19" s="201">
        <v>0</v>
      </c>
      <c r="R19" s="201">
        <v>0</v>
      </c>
      <c r="S19" s="358">
        <v>13354</v>
      </c>
      <c r="T19" s="202">
        <v>127.18095238095238</v>
      </c>
      <c r="U19" s="11"/>
      <c r="V19" s="223"/>
      <c r="W19" s="223"/>
      <c r="X19" s="223"/>
      <c r="Y19" s="71"/>
      <c r="Z19" s="71"/>
      <c r="AA19" s="71"/>
      <c r="AB19" s="71"/>
    </row>
    <row r="20" spans="2:28" ht="16.2" customHeight="1">
      <c r="B20" s="212">
        <v>2</v>
      </c>
      <c r="C20" s="208" t="s">
        <v>62</v>
      </c>
      <c r="D20" s="198">
        <v>0</v>
      </c>
      <c r="E20" s="198">
        <v>1868</v>
      </c>
      <c r="F20" s="198">
        <v>1855</v>
      </c>
      <c r="G20" s="198">
        <v>0</v>
      </c>
      <c r="H20" s="198">
        <v>1894</v>
      </c>
      <c r="I20" s="198">
        <v>1921</v>
      </c>
      <c r="J20" s="199">
        <v>1938</v>
      </c>
      <c r="K20" s="199">
        <v>0</v>
      </c>
      <c r="L20" s="199">
        <v>0</v>
      </c>
      <c r="M20" s="199">
        <v>0</v>
      </c>
      <c r="N20" s="200">
        <v>0</v>
      </c>
      <c r="O20" s="201">
        <v>0</v>
      </c>
      <c r="P20" s="201">
        <v>0</v>
      </c>
      <c r="Q20" s="201">
        <v>0</v>
      </c>
      <c r="R20" s="201">
        <v>0</v>
      </c>
      <c r="S20" s="358">
        <v>9476</v>
      </c>
      <c r="T20" s="202">
        <v>126.34666666666666</v>
      </c>
      <c r="U20" s="11"/>
      <c r="V20" s="223"/>
      <c r="W20" s="223"/>
      <c r="X20" s="223"/>
      <c r="Y20" s="71"/>
      <c r="Z20" s="71"/>
      <c r="AA20" s="71"/>
      <c r="AB20" s="71"/>
    </row>
    <row r="21" spans="2:28" ht="16.2" customHeight="1">
      <c r="B21" s="212">
        <v>3</v>
      </c>
      <c r="C21" s="208" t="s">
        <v>20</v>
      </c>
      <c r="D21" s="198">
        <v>1826</v>
      </c>
      <c r="E21" s="198">
        <v>1811</v>
      </c>
      <c r="F21" s="198">
        <v>1913</v>
      </c>
      <c r="G21" s="198">
        <v>1931</v>
      </c>
      <c r="H21" s="198">
        <v>1866</v>
      </c>
      <c r="I21" s="198">
        <v>1820</v>
      </c>
      <c r="J21" s="199">
        <v>1862</v>
      </c>
      <c r="K21" s="199">
        <v>0</v>
      </c>
      <c r="L21" s="199">
        <v>0</v>
      </c>
      <c r="M21" s="199">
        <v>0</v>
      </c>
      <c r="N21" s="200">
        <v>0</v>
      </c>
      <c r="O21" s="201">
        <v>0</v>
      </c>
      <c r="P21" s="201">
        <v>0</v>
      </c>
      <c r="Q21" s="201">
        <v>0</v>
      </c>
      <c r="R21" s="199">
        <v>0</v>
      </c>
      <c r="S21" s="358">
        <v>13029</v>
      </c>
      <c r="T21" s="202">
        <v>124.08571428571429</v>
      </c>
      <c r="U21" s="11"/>
      <c r="V21" s="223"/>
      <c r="W21" s="223"/>
      <c r="X21" s="223"/>
      <c r="Y21" s="71"/>
      <c r="Z21" s="71"/>
      <c r="AA21" s="71"/>
      <c r="AB21" s="71"/>
    </row>
    <row r="22" spans="2:28" ht="16.2" customHeight="1">
      <c r="B22" s="212">
        <v>4</v>
      </c>
      <c r="C22" s="208" t="s">
        <v>42</v>
      </c>
      <c r="D22" s="199">
        <v>1807</v>
      </c>
      <c r="E22" s="199">
        <v>1819</v>
      </c>
      <c r="F22" s="198">
        <v>1836</v>
      </c>
      <c r="G22" s="198">
        <v>1872</v>
      </c>
      <c r="H22" s="198">
        <v>1860</v>
      </c>
      <c r="I22" s="198">
        <v>1876</v>
      </c>
      <c r="J22" s="198">
        <v>1836</v>
      </c>
      <c r="K22" s="198">
        <v>0</v>
      </c>
      <c r="L22" s="198">
        <v>0</v>
      </c>
      <c r="M22" s="198">
        <v>0</v>
      </c>
      <c r="N22" s="201">
        <v>0</v>
      </c>
      <c r="O22" s="201">
        <v>0</v>
      </c>
      <c r="P22" s="201">
        <v>0</v>
      </c>
      <c r="Q22" s="201">
        <v>0</v>
      </c>
      <c r="R22" s="201">
        <v>0</v>
      </c>
      <c r="S22" s="358">
        <v>12906</v>
      </c>
      <c r="T22" s="202">
        <v>122.91428571428571</v>
      </c>
      <c r="U22" s="11"/>
      <c r="V22" s="224"/>
      <c r="W22" s="224"/>
      <c r="X22" s="224"/>
      <c r="Y22" s="71"/>
      <c r="Z22" s="71"/>
      <c r="AA22" s="71"/>
      <c r="AB22" s="71"/>
    </row>
    <row r="23" spans="2:28" ht="16.2" customHeight="1">
      <c r="B23" s="212">
        <v>5</v>
      </c>
      <c r="C23" s="208" t="s">
        <v>35</v>
      </c>
      <c r="D23" s="199">
        <v>1779</v>
      </c>
      <c r="E23" s="199">
        <v>1727</v>
      </c>
      <c r="F23" s="198">
        <v>1812</v>
      </c>
      <c r="G23" s="198">
        <v>1746</v>
      </c>
      <c r="H23" s="198">
        <v>1784</v>
      </c>
      <c r="I23" s="198">
        <v>1769</v>
      </c>
      <c r="J23" s="198">
        <v>1807</v>
      </c>
      <c r="K23" s="198">
        <v>0</v>
      </c>
      <c r="L23" s="198">
        <v>0</v>
      </c>
      <c r="M23" s="198">
        <v>0</v>
      </c>
      <c r="N23" s="201">
        <v>0</v>
      </c>
      <c r="O23" s="201">
        <v>0</v>
      </c>
      <c r="P23" s="201">
        <v>0</v>
      </c>
      <c r="Q23" s="201">
        <v>0</v>
      </c>
      <c r="R23" s="201">
        <v>0</v>
      </c>
      <c r="S23" s="358">
        <v>12424</v>
      </c>
      <c r="T23" s="202">
        <v>118.32380952380953</v>
      </c>
      <c r="U23" s="11"/>
      <c r="V23" s="224"/>
      <c r="W23" s="224"/>
      <c r="X23" s="224"/>
      <c r="Y23" s="71"/>
      <c r="Z23" s="71"/>
      <c r="AA23" s="71"/>
      <c r="AB23" s="71"/>
    </row>
    <row r="24" spans="2:28" ht="16.2" customHeight="1">
      <c r="B24" s="212">
        <v>6</v>
      </c>
      <c r="C24" s="208" t="s">
        <v>19</v>
      </c>
      <c r="D24" s="199">
        <v>1826</v>
      </c>
      <c r="E24" s="199">
        <v>1656</v>
      </c>
      <c r="F24" s="199">
        <v>1724</v>
      </c>
      <c r="G24" s="199">
        <v>1726</v>
      </c>
      <c r="H24" s="198">
        <v>1770</v>
      </c>
      <c r="I24" s="198">
        <v>1774</v>
      </c>
      <c r="J24" s="198">
        <v>1738</v>
      </c>
      <c r="K24" s="198">
        <v>0</v>
      </c>
      <c r="L24" s="199">
        <v>0</v>
      </c>
      <c r="M24" s="199">
        <v>0</v>
      </c>
      <c r="N24" s="200">
        <v>0</v>
      </c>
      <c r="O24" s="200">
        <v>0</v>
      </c>
      <c r="P24" s="201">
        <v>0</v>
      </c>
      <c r="Q24" s="201">
        <v>0</v>
      </c>
      <c r="R24" s="201">
        <v>0</v>
      </c>
      <c r="S24" s="358">
        <v>12214</v>
      </c>
      <c r="T24" s="202">
        <v>116.32380952380953</v>
      </c>
      <c r="U24" s="11"/>
      <c r="V24" s="351"/>
      <c r="W24" s="351"/>
      <c r="X24" s="351"/>
      <c r="Y24" s="71"/>
      <c r="Z24" s="71"/>
      <c r="AA24" s="71"/>
      <c r="AB24" s="71"/>
    </row>
    <row r="25" spans="2:28" ht="16.2" customHeight="1">
      <c r="B25" s="212">
        <v>7</v>
      </c>
      <c r="C25" s="208" t="s">
        <v>24</v>
      </c>
      <c r="D25" s="199">
        <v>1670</v>
      </c>
      <c r="E25" s="199">
        <v>1759</v>
      </c>
      <c r="F25" s="198">
        <v>0</v>
      </c>
      <c r="G25" s="198">
        <v>1762</v>
      </c>
      <c r="H25" s="198">
        <v>1754</v>
      </c>
      <c r="I25" s="198">
        <v>0</v>
      </c>
      <c r="J25" s="198">
        <v>1758</v>
      </c>
      <c r="K25" s="198">
        <v>0</v>
      </c>
      <c r="L25" s="199">
        <v>0</v>
      </c>
      <c r="M25" s="199">
        <v>0</v>
      </c>
      <c r="N25" s="200">
        <v>0</v>
      </c>
      <c r="O25" s="200">
        <v>0</v>
      </c>
      <c r="P25" s="201">
        <v>0</v>
      </c>
      <c r="Q25" s="201">
        <v>0</v>
      </c>
      <c r="R25" s="201">
        <v>0</v>
      </c>
      <c r="S25" s="358">
        <v>8703</v>
      </c>
      <c r="T25" s="202">
        <v>116.04</v>
      </c>
      <c r="U25" s="11"/>
      <c r="V25" s="223"/>
      <c r="W25" s="223"/>
      <c r="X25" s="223"/>
      <c r="Y25" s="71"/>
      <c r="Z25" s="71"/>
      <c r="AA25" s="71"/>
      <c r="AB25" s="71"/>
    </row>
    <row r="26" spans="2:28" ht="16.2" customHeight="1">
      <c r="B26" s="212">
        <v>8</v>
      </c>
      <c r="C26" s="208" t="s">
        <v>22</v>
      </c>
      <c r="D26" s="199">
        <v>1649</v>
      </c>
      <c r="E26" s="199">
        <v>1622</v>
      </c>
      <c r="F26" s="198">
        <v>1816</v>
      </c>
      <c r="G26" s="198">
        <v>1767</v>
      </c>
      <c r="H26" s="198">
        <v>1747</v>
      </c>
      <c r="I26" s="198">
        <v>1763</v>
      </c>
      <c r="J26" s="198">
        <v>1655</v>
      </c>
      <c r="K26" s="198">
        <v>0</v>
      </c>
      <c r="L26" s="199">
        <v>0</v>
      </c>
      <c r="M26" s="199">
        <v>0</v>
      </c>
      <c r="N26" s="200">
        <v>0</v>
      </c>
      <c r="O26" s="200">
        <v>0</v>
      </c>
      <c r="P26" s="200">
        <v>0</v>
      </c>
      <c r="Q26" s="201">
        <v>0</v>
      </c>
      <c r="R26" s="201">
        <v>0</v>
      </c>
      <c r="S26" s="358">
        <v>12019</v>
      </c>
      <c r="T26" s="202">
        <v>114.46666666666667</v>
      </c>
      <c r="U26" s="11"/>
      <c r="V26" s="223"/>
      <c r="W26" s="223"/>
      <c r="X26" s="223"/>
      <c r="Y26" s="71"/>
      <c r="Z26" s="71"/>
      <c r="AA26" s="71"/>
      <c r="AB26" s="71"/>
    </row>
    <row r="27" spans="2:28" ht="16.2" customHeight="1">
      <c r="B27" s="212"/>
      <c r="C27" s="214" t="s">
        <v>63</v>
      </c>
      <c r="D27" s="191">
        <v>45910</v>
      </c>
      <c r="E27" s="191">
        <v>45924</v>
      </c>
      <c r="F27" s="191">
        <v>45938</v>
      </c>
      <c r="G27" s="191">
        <v>45952</v>
      </c>
      <c r="H27" s="191">
        <v>45966</v>
      </c>
      <c r="I27" s="191">
        <v>45980</v>
      </c>
      <c r="J27" s="191">
        <v>45994</v>
      </c>
      <c r="K27" s="191">
        <v>46036</v>
      </c>
      <c r="L27" s="192">
        <v>46050</v>
      </c>
      <c r="M27" s="191">
        <v>46064</v>
      </c>
      <c r="N27" s="191">
        <v>46078</v>
      </c>
      <c r="O27" s="191">
        <v>46092</v>
      </c>
      <c r="P27" s="191">
        <v>46106</v>
      </c>
      <c r="Q27" s="191">
        <v>46120</v>
      </c>
      <c r="R27" s="193">
        <v>46134</v>
      </c>
      <c r="S27" s="207"/>
      <c r="T27" s="202"/>
      <c r="U27" s="11"/>
      <c r="V27" s="223"/>
      <c r="W27" s="223"/>
      <c r="X27" s="223"/>
      <c r="Y27" s="71"/>
      <c r="Z27" s="71"/>
      <c r="AA27" s="71"/>
      <c r="AB27" s="71"/>
    </row>
    <row r="28" spans="2:28" ht="16.2" customHeight="1">
      <c r="B28" s="212">
        <v>1</v>
      </c>
      <c r="C28" s="335" t="s">
        <v>28</v>
      </c>
      <c r="D28" s="199">
        <v>1735</v>
      </c>
      <c r="E28" s="199">
        <v>0</v>
      </c>
      <c r="F28" s="198">
        <v>1796</v>
      </c>
      <c r="G28" s="198">
        <v>1768</v>
      </c>
      <c r="H28" s="198">
        <v>1813</v>
      </c>
      <c r="I28" s="198">
        <v>1711</v>
      </c>
      <c r="J28" s="198">
        <v>0</v>
      </c>
      <c r="K28" s="198">
        <v>0</v>
      </c>
      <c r="L28" s="199">
        <v>0</v>
      </c>
      <c r="M28" s="199">
        <v>0</v>
      </c>
      <c r="N28" s="200">
        <v>0</v>
      </c>
      <c r="O28" s="200">
        <v>0</v>
      </c>
      <c r="P28" s="200">
        <v>0</v>
      </c>
      <c r="Q28" s="201">
        <v>0</v>
      </c>
      <c r="R28" s="201">
        <v>0</v>
      </c>
      <c r="S28" s="358">
        <v>8823</v>
      </c>
      <c r="T28" s="202">
        <v>117.64</v>
      </c>
      <c r="U28" s="11"/>
      <c r="V28" s="223"/>
      <c r="W28" s="223"/>
      <c r="X28" s="223"/>
      <c r="Y28" s="71"/>
      <c r="Z28" s="71"/>
      <c r="AA28" s="71"/>
      <c r="AB28" s="71"/>
    </row>
    <row r="29" spans="2:28" ht="16.2" customHeight="1">
      <c r="B29" s="212">
        <v>2</v>
      </c>
      <c r="C29" s="335" t="s">
        <v>21</v>
      </c>
      <c r="D29" s="199">
        <v>1678</v>
      </c>
      <c r="E29" s="199">
        <v>1749</v>
      </c>
      <c r="F29" s="198">
        <v>1795</v>
      </c>
      <c r="G29" s="198">
        <v>1733</v>
      </c>
      <c r="H29" s="198">
        <v>1799</v>
      </c>
      <c r="I29" s="198">
        <v>1691</v>
      </c>
      <c r="J29" s="198">
        <v>1794</v>
      </c>
      <c r="K29" s="198">
        <v>0</v>
      </c>
      <c r="L29" s="199">
        <v>0</v>
      </c>
      <c r="M29" s="199">
        <v>0</v>
      </c>
      <c r="N29" s="200">
        <v>0</v>
      </c>
      <c r="O29" s="200">
        <v>0</v>
      </c>
      <c r="P29" s="200">
        <v>0</v>
      </c>
      <c r="Q29" s="201">
        <v>0</v>
      </c>
      <c r="R29" s="201">
        <v>0</v>
      </c>
      <c r="S29" s="358">
        <v>12239</v>
      </c>
      <c r="T29" s="202">
        <v>116.56190476190476</v>
      </c>
      <c r="U29" s="11"/>
      <c r="V29" s="223"/>
      <c r="W29" s="223"/>
      <c r="X29" s="223"/>
      <c r="Y29" s="71"/>
      <c r="Z29" s="71"/>
      <c r="AA29" s="71"/>
      <c r="AB29" s="71"/>
    </row>
    <row r="30" spans="2:28" ht="16.2" customHeight="1">
      <c r="B30" s="212">
        <v>3</v>
      </c>
      <c r="C30" s="335" t="s">
        <v>65</v>
      </c>
      <c r="D30" s="199">
        <v>1704</v>
      </c>
      <c r="E30" s="199">
        <v>1754</v>
      </c>
      <c r="F30" s="198">
        <v>1677</v>
      </c>
      <c r="G30" s="198">
        <v>1667</v>
      </c>
      <c r="H30" s="198">
        <v>1764</v>
      </c>
      <c r="I30" s="198">
        <v>0</v>
      </c>
      <c r="J30" s="198">
        <v>1707</v>
      </c>
      <c r="K30" s="198">
        <v>0</v>
      </c>
      <c r="L30" s="199">
        <v>0</v>
      </c>
      <c r="M30" s="199">
        <v>0</v>
      </c>
      <c r="N30" s="200">
        <v>0</v>
      </c>
      <c r="O30" s="200">
        <v>0</v>
      </c>
      <c r="P30" s="200">
        <v>0</v>
      </c>
      <c r="Q30" s="201">
        <v>0</v>
      </c>
      <c r="R30" s="201">
        <v>0</v>
      </c>
      <c r="S30" s="358">
        <v>10273</v>
      </c>
      <c r="T30" s="202">
        <v>114.14444444444445</v>
      </c>
      <c r="U30" s="11"/>
      <c r="V30" s="223"/>
      <c r="W30" s="223"/>
      <c r="X30" s="223"/>
      <c r="Y30" s="71"/>
      <c r="Z30" s="71"/>
      <c r="AA30" s="71"/>
      <c r="AB30" s="71"/>
    </row>
    <row r="31" spans="2:28" ht="16.2" customHeight="1">
      <c r="B31" s="212">
        <v>4</v>
      </c>
      <c r="C31" s="335" t="s">
        <v>25</v>
      </c>
      <c r="D31" s="199">
        <v>1678</v>
      </c>
      <c r="E31" s="199">
        <v>1765</v>
      </c>
      <c r="F31" s="198">
        <v>0</v>
      </c>
      <c r="G31" s="198">
        <v>1691</v>
      </c>
      <c r="H31" s="198">
        <v>0</v>
      </c>
      <c r="I31" s="198">
        <v>0</v>
      </c>
      <c r="J31" s="198">
        <v>0</v>
      </c>
      <c r="K31" s="198">
        <v>0</v>
      </c>
      <c r="L31" s="199">
        <v>0</v>
      </c>
      <c r="M31" s="199">
        <v>0</v>
      </c>
      <c r="N31" s="200">
        <v>0</v>
      </c>
      <c r="O31" s="200">
        <v>0</v>
      </c>
      <c r="P31" s="200">
        <v>0</v>
      </c>
      <c r="Q31" s="201">
        <v>0</v>
      </c>
      <c r="R31" s="201">
        <v>0</v>
      </c>
      <c r="S31" s="358">
        <v>5134</v>
      </c>
      <c r="T31" s="202">
        <v>114.08888888888889</v>
      </c>
      <c r="U31" s="11"/>
      <c r="V31" s="223"/>
      <c r="W31" s="223"/>
      <c r="X31" s="223"/>
      <c r="Y31" s="71"/>
      <c r="Z31" s="71"/>
      <c r="AA31" s="71"/>
      <c r="AB31" s="71"/>
    </row>
    <row r="32" spans="2:28" ht="16.2" customHeight="1">
      <c r="B32" s="212">
        <v>5</v>
      </c>
      <c r="C32" s="335" t="s">
        <v>29</v>
      </c>
      <c r="D32" s="199">
        <v>1729</v>
      </c>
      <c r="E32" s="199">
        <v>0</v>
      </c>
      <c r="F32" s="198">
        <v>1641</v>
      </c>
      <c r="G32" s="198">
        <v>1700</v>
      </c>
      <c r="H32" s="198">
        <v>1664</v>
      </c>
      <c r="I32" s="198">
        <v>1639</v>
      </c>
      <c r="J32" s="198">
        <v>0</v>
      </c>
      <c r="K32" s="198">
        <v>0</v>
      </c>
      <c r="L32" s="199">
        <v>0</v>
      </c>
      <c r="M32" s="199">
        <v>0</v>
      </c>
      <c r="N32" s="200">
        <v>0</v>
      </c>
      <c r="O32" s="200">
        <v>0</v>
      </c>
      <c r="P32" s="200">
        <v>0</v>
      </c>
      <c r="Q32" s="201">
        <v>0</v>
      </c>
      <c r="R32" s="201">
        <v>0</v>
      </c>
      <c r="S32" s="358">
        <v>8373</v>
      </c>
      <c r="T32" s="202">
        <v>111.64</v>
      </c>
      <c r="U32" s="11"/>
      <c r="V32" s="223"/>
      <c r="W32" s="223"/>
      <c r="X32" s="223"/>
      <c r="Y32" s="71"/>
      <c r="Z32" s="71"/>
      <c r="AA32" s="71"/>
      <c r="AB32" s="71"/>
    </row>
    <row r="33" spans="1:28" ht="16.2" customHeight="1">
      <c r="B33" s="212">
        <v>6</v>
      </c>
      <c r="C33" s="335" t="s">
        <v>26</v>
      </c>
      <c r="D33" s="199">
        <v>1672</v>
      </c>
      <c r="E33" s="199">
        <v>0</v>
      </c>
      <c r="F33" s="198">
        <v>0</v>
      </c>
      <c r="G33" s="198">
        <v>1675</v>
      </c>
      <c r="H33" s="198">
        <v>0</v>
      </c>
      <c r="I33" s="198">
        <v>1636</v>
      </c>
      <c r="J33" s="198">
        <v>1660</v>
      </c>
      <c r="K33" s="198">
        <v>0</v>
      </c>
      <c r="L33" s="199">
        <v>0</v>
      </c>
      <c r="M33" s="199">
        <v>0</v>
      </c>
      <c r="N33" s="200">
        <v>0</v>
      </c>
      <c r="O33" s="200">
        <v>0</v>
      </c>
      <c r="P33" s="200">
        <v>0</v>
      </c>
      <c r="Q33" s="201">
        <v>0</v>
      </c>
      <c r="R33" s="201">
        <v>0</v>
      </c>
      <c r="S33" s="358">
        <v>6643</v>
      </c>
      <c r="T33" s="202">
        <v>110.71666666666667</v>
      </c>
      <c r="U33" s="11"/>
      <c r="V33" s="223"/>
      <c r="W33" s="223"/>
      <c r="X33" s="223"/>
      <c r="Y33" s="71"/>
      <c r="Z33" s="71"/>
      <c r="AA33" s="71"/>
      <c r="AB33" s="71"/>
    </row>
    <row r="34" spans="1:28" ht="16.2" customHeight="1">
      <c r="B34" s="212">
        <v>7</v>
      </c>
      <c r="C34" s="335" t="s">
        <v>49</v>
      </c>
      <c r="D34" s="199">
        <v>1602</v>
      </c>
      <c r="E34" s="199">
        <v>1651</v>
      </c>
      <c r="F34" s="198">
        <v>1619</v>
      </c>
      <c r="G34" s="198">
        <v>1583</v>
      </c>
      <c r="H34" s="198">
        <v>1648</v>
      </c>
      <c r="I34" s="198">
        <v>0</v>
      </c>
      <c r="J34" s="198">
        <v>1672</v>
      </c>
      <c r="K34" s="198">
        <v>0</v>
      </c>
      <c r="L34" s="199">
        <v>0</v>
      </c>
      <c r="M34" s="199">
        <v>0</v>
      </c>
      <c r="N34" s="200">
        <v>0</v>
      </c>
      <c r="O34" s="200">
        <v>0</v>
      </c>
      <c r="P34" s="200">
        <v>0</v>
      </c>
      <c r="Q34" s="201">
        <v>0</v>
      </c>
      <c r="R34" s="201">
        <v>0</v>
      </c>
      <c r="S34" s="358">
        <v>9775</v>
      </c>
      <c r="T34" s="202">
        <v>108.61111111111111</v>
      </c>
      <c r="U34" s="11"/>
      <c r="V34" s="223"/>
      <c r="W34" s="223"/>
      <c r="X34" s="223"/>
      <c r="Y34" s="71"/>
      <c r="Z34" s="71"/>
      <c r="AA34" s="71"/>
      <c r="AB34" s="71"/>
    </row>
    <row r="35" spans="1:28" ht="16.2" customHeight="1">
      <c r="B35" s="212">
        <v>8</v>
      </c>
      <c r="C35" s="335" t="s">
        <v>72</v>
      </c>
      <c r="D35" s="199">
        <v>0</v>
      </c>
      <c r="E35" s="199">
        <v>1511</v>
      </c>
      <c r="F35" s="198">
        <v>1501</v>
      </c>
      <c r="G35" s="198">
        <v>1574</v>
      </c>
      <c r="H35" s="198">
        <v>1552</v>
      </c>
      <c r="I35" s="198">
        <v>1562</v>
      </c>
      <c r="J35" s="198">
        <v>0</v>
      </c>
      <c r="K35" s="198">
        <v>0</v>
      </c>
      <c r="L35" s="199">
        <v>0</v>
      </c>
      <c r="M35" s="199">
        <v>0</v>
      </c>
      <c r="N35" s="200">
        <v>0</v>
      </c>
      <c r="O35" s="200">
        <v>0</v>
      </c>
      <c r="P35" s="200">
        <v>0</v>
      </c>
      <c r="Q35" s="201">
        <v>0</v>
      </c>
      <c r="R35" s="201">
        <v>0</v>
      </c>
      <c r="S35" s="358">
        <v>7700</v>
      </c>
      <c r="T35" s="202">
        <v>102.66666666666667</v>
      </c>
      <c r="U35" s="11"/>
      <c r="V35" s="223"/>
      <c r="W35" s="223"/>
      <c r="X35" s="223"/>
      <c r="Y35" s="71"/>
      <c r="Z35" s="71"/>
      <c r="AA35" s="71"/>
      <c r="AB35" s="71"/>
    </row>
    <row r="36" spans="1:28" ht="16.2" customHeight="1">
      <c r="B36" s="212">
        <v>9</v>
      </c>
      <c r="C36" s="208" t="s">
        <v>30</v>
      </c>
      <c r="D36" s="199">
        <v>1543</v>
      </c>
      <c r="E36" s="198">
        <v>1581</v>
      </c>
      <c r="F36" s="198">
        <v>1420</v>
      </c>
      <c r="G36" s="198">
        <v>1489</v>
      </c>
      <c r="H36" s="198">
        <v>1483</v>
      </c>
      <c r="I36" s="198">
        <v>1534</v>
      </c>
      <c r="J36" s="199">
        <v>1546</v>
      </c>
      <c r="K36" s="199">
        <v>0</v>
      </c>
      <c r="L36" s="199">
        <v>0</v>
      </c>
      <c r="M36" s="199">
        <v>0</v>
      </c>
      <c r="N36" s="200">
        <v>0</v>
      </c>
      <c r="O36" s="201">
        <v>0</v>
      </c>
      <c r="P36" s="201">
        <v>0</v>
      </c>
      <c r="Q36" s="201">
        <v>0</v>
      </c>
      <c r="R36" s="201">
        <v>0</v>
      </c>
      <c r="S36" s="358">
        <v>10596</v>
      </c>
      <c r="T36" s="202">
        <v>100.91428571428571</v>
      </c>
      <c r="U36" s="11"/>
      <c r="V36" s="352"/>
      <c r="W36" s="352"/>
      <c r="X36" s="352"/>
      <c r="Y36" s="71"/>
      <c r="Z36" s="71"/>
      <c r="AA36" s="71"/>
      <c r="AB36" s="71"/>
    </row>
    <row r="37" spans="1:28" ht="16.2" customHeight="1">
      <c r="B37" s="212"/>
      <c r="C37" s="214" t="s">
        <v>64</v>
      </c>
      <c r="D37" s="191">
        <v>45910</v>
      </c>
      <c r="E37" s="191">
        <v>45924</v>
      </c>
      <c r="F37" s="191">
        <v>45938</v>
      </c>
      <c r="G37" s="191">
        <v>45952</v>
      </c>
      <c r="H37" s="191">
        <v>45966</v>
      </c>
      <c r="I37" s="191">
        <v>45980</v>
      </c>
      <c r="J37" s="191">
        <v>45994</v>
      </c>
      <c r="K37" s="191">
        <v>46036</v>
      </c>
      <c r="L37" s="192">
        <v>46050</v>
      </c>
      <c r="M37" s="191">
        <v>46064</v>
      </c>
      <c r="N37" s="191">
        <v>46078</v>
      </c>
      <c r="O37" s="191">
        <v>46092</v>
      </c>
      <c r="P37" s="191">
        <v>46106</v>
      </c>
      <c r="Q37" s="191">
        <v>46120</v>
      </c>
      <c r="R37" s="193">
        <v>46134</v>
      </c>
      <c r="S37" s="207"/>
      <c r="T37" s="202"/>
      <c r="U37" s="11"/>
      <c r="V37" s="225"/>
      <c r="W37" s="225"/>
      <c r="X37" s="225"/>
      <c r="Y37" s="71"/>
      <c r="Z37" s="71"/>
      <c r="AA37" s="71"/>
      <c r="AB37" s="71"/>
    </row>
    <row r="38" spans="1:28" ht="16.2" customHeight="1">
      <c r="B38" s="213"/>
      <c r="C38" s="208" t="s">
        <v>27</v>
      </c>
      <c r="D38" s="199">
        <v>0</v>
      </c>
      <c r="E38" s="199">
        <v>0</v>
      </c>
      <c r="F38" s="198">
        <v>0</v>
      </c>
      <c r="G38" s="198">
        <v>0</v>
      </c>
      <c r="H38" s="198">
        <v>0</v>
      </c>
      <c r="I38" s="198">
        <v>0</v>
      </c>
      <c r="J38" s="198">
        <v>0</v>
      </c>
      <c r="K38" s="198">
        <v>0</v>
      </c>
      <c r="L38" s="198">
        <v>0</v>
      </c>
      <c r="M38" s="198">
        <v>0</v>
      </c>
      <c r="N38" s="201">
        <v>0</v>
      </c>
      <c r="O38" s="201">
        <v>0</v>
      </c>
      <c r="P38" s="201">
        <v>0</v>
      </c>
      <c r="Q38" s="201">
        <v>0</v>
      </c>
      <c r="R38" s="201">
        <v>0</v>
      </c>
      <c r="S38" s="207">
        <v>0</v>
      </c>
      <c r="T38" s="202">
        <v>0</v>
      </c>
      <c r="U38" s="11"/>
      <c r="V38" s="225"/>
      <c r="W38" s="225"/>
      <c r="X38" s="225"/>
      <c r="Y38" s="71"/>
      <c r="Z38" s="71"/>
      <c r="AA38" s="71"/>
      <c r="AB38" s="71"/>
    </row>
    <row r="39" spans="1:28" ht="18.600000000000001">
      <c r="B39" s="46"/>
      <c r="C39" s="58"/>
      <c r="D39" s="59"/>
      <c r="E39" s="59"/>
      <c r="F39" s="59"/>
      <c r="G39" s="59"/>
      <c r="H39" s="60"/>
      <c r="I39" s="60"/>
      <c r="J39" s="60"/>
      <c r="K39" s="60"/>
      <c r="L39" s="59"/>
      <c r="M39" s="59"/>
      <c r="N39" s="61"/>
      <c r="O39" s="61"/>
      <c r="P39" s="62"/>
      <c r="Q39" s="63"/>
      <c r="R39" s="63"/>
      <c r="S39" s="64"/>
      <c r="T39" s="47"/>
      <c r="U39" s="11"/>
      <c r="V39" s="225"/>
      <c r="W39" s="225"/>
      <c r="X39" s="225"/>
      <c r="Y39" s="71"/>
      <c r="Z39" s="71"/>
      <c r="AA39" s="71"/>
      <c r="AB39" s="71"/>
    </row>
    <row r="40" spans="1:28" ht="18.600000000000001">
      <c r="A40" s="71"/>
      <c r="B40" s="196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226"/>
      <c r="V40" s="225"/>
      <c r="W40" s="225"/>
      <c r="X40" s="225"/>
      <c r="Y40" s="71"/>
      <c r="Z40" s="71"/>
      <c r="AA40" s="71"/>
      <c r="AB40" s="71"/>
    </row>
    <row r="41" spans="1:28" ht="18.600000000000001">
      <c r="A41" s="71"/>
      <c r="B41" s="196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226"/>
      <c r="V41" s="89"/>
      <c r="W41" s="89"/>
      <c r="X41" s="89"/>
      <c r="Y41" s="71"/>
      <c r="Z41" s="71"/>
      <c r="AA41" s="71"/>
      <c r="AB41" s="71"/>
    </row>
    <row r="42" spans="1:28" ht="18.600000000000001" hidden="1">
      <c r="A42" s="71"/>
      <c r="B42" s="196">
        <v>2</v>
      </c>
      <c r="C42" s="197" t="s">
        <v>31</v>
      </c>
      <c r="D42" s="198"/>
      <c r="E42" s="227"/>
      <c r="F42" s="227"/>
      <c r="G42" s="227"/>
      <c r="H42" s="227"/>
      <c r="I42" s="227"/>
      <c r="J42" s="199"/>
      <c r="K42" s="199"/>
      <c r="L42" s="199"/>
      <c r="M42" s="199"/>
      <c r="N42" s="200"/>
      <c r="O42" s="228"/>
      <c r="P42" s="228"/>
      <c r="Q42" s="228"/>
      <c r="R42" s="228"/>
      <c r="S42" s="207">
        <f t="shared" ref="S42" si="0">SUM(D42:R42)</f>
        <v>0</v>
      </c>
      <c r="T42" s="202">
        <f>SUM(D42:R42)/15</f>
        <v>0</v>
      </c>
      <c r="U42" s="226"/>
      <c r="V42" s="89"/>
      <c r="W42" s="89"/>
      <c r="X42" s="89"/>
      <c r="Y42" s="71"/>
      <c r="Z42" s="71"/>
      <c r="AA42" s="71"/>
      <c r="AB42" s="71"/>
    </row>
    <row r="43" spans="1:28" ht="18.600000000000001">
      <c r="A43" s="71"/>
      <c r="B43" s="229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226"/>
      <c r="V43" s="223"/>
      <c r="W43" s="223"/>
      <c r="X43" s="223"/>
      <c r="Y43" s="71"/>
      <c r="Z43" s="71"/>
      <c r="AA43" s="71"/>
      <c r="AB43" s="71"/>
    </row>
    <row r="44" spans="1:28" ht="18.600000000000001">
      <c r="A44" s="71"/>
      <c r="B44" s="229"/>
      <c r="C44" s="230" t="s">
        <v>43</v>
      </c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226"/>
      <c r="V44" s="71"/>
      <c r="W44" s="71"/>
      <c r="X44" s="71"/>
      <c r="Y44" s="71"/>
      <c r="Z44" s="71"/>
      <c r="AA44" s="71"/>
      <c r="AB44" s="71"/>
    </row>
    <row r="45" spans="1:28" ht="18.600000000000001">
      <c r="A45" s="71"/>
      <c r="B45" s="89"/>
      <c r="C45" s="231"/>
      <c r="D45" s="232"/>
      <c r="E45" s="233"/>
      <c r="F45" s="233"/>
      <c r="G45" s="233"/>
      <c r="H45" s="233"/>
      <c r="I45" s="233"/>
      <c r="J45" s="234"/>
      <c r="K45" s="234"/>
      <c r="L45" s="234"/>
      <c r="M45" s="234"/>
      <c r="N45" s="235"/>
      <c r="O45" s="236"/>
      <c r="P45" s="236"/>
      <c r="Q45" s="236"/>
      <c r="R45" s="236"/>
      <c r="S45" s="237"/>
      <c r="T45" s="238"/>
      <c r="U45" s="226"/>
      <c r="V45" s="71"/>
      <c r="W45" s="71"/>
      <c r="X45" s="71"/>
      <c r="Y45" s="71"/>
      <c r="Z45" s="71"/>
      <c r="AA45" s="71"/>
      <c r="AB45" s="71"/>
    </row>
    <row r="46" spans="1:28" ht="18.75" customHeight="1">
      <c r="A46" s="71"/>
      <c r="B46" s="89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239"/>
      <c r="V46" s="71"/>
      <c r="W46" s="71"/>
      <c r="X46" s="71"/>
      <c r="Y46" s="71"/>
      <c r="Z46" s="71"/>
      <c r="AA46" s="71"/>
      <c r="AB46" s="71"/>
    </row>
    <row r="47" spans="1:28" ht="19.5" customHeight="1">
      <c r="A47" s="71"/>
      <c r="B47" s="89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239"/>
      <c r="V47" s="71"/>
      <c r="W47" s="71"/>
      <c r="X47" s="71"/>
      <c r="Y47" s="71"/>
      <c r="Z47" s="71"/>
      <c r="AA47" s="71"/>
      <c r="AB47" s="71"/>
    </row>
    <row r="48" spans="1:28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240"/>
      <c r="V48" s="71"/>
      <c r="W48" s="71"/>
      <c r="X48" s="71"/>
      <c r="Y48" s="71"/>
      <c r="Z48" s="71"/>
      <c r="AA48" s="71"/>
      <c r="AB48" s="71"/>
    </row>
    <row r="49" spans="1:28" ht="20.25" customHeight="1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</row>
    <row r="50" spans="1:28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</row>
    <row r="51" spans="1:28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</row>
    <row r="52" spans="1:28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</row>
    <row r="53" spans="1:28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</row>
    <row r="54" spans="1:28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</row>
    <row r="55" spans="1:28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</row>
    <row r="56" spans="1:28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</row>
    <row r="57" spans="1:28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</row>
    <row r="58" spans="1:28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</row>
    <row r="59" spans="1:28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</row>
    <row r="60" spans="1:28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</row>
    <row r="61" spans="1:28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</row>
    <row r="62" spans="1:28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</row>
    <row r="63" spans="1:28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</row>
    <row r="64" spans="1:28">
      <c r="A64" s="71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</row>
    <row r="65" spans="1:28">
      <c r="A65" s="71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</row>
    <row r="66" spans="1:28">
      <c r="A66" s="71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</row>
    <row r="67" spans="1:28">
      <c r="A67" s="71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</row>
    <row r="68" spans="1:28">
      <c r="A68" s="71"/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</row>
    <row r="69" spans="1:28">
      <c r="A69" s="71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</row>
    <row r="70" spans="1:28">
      <c r="A70" s="71"/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</row>
    <row r="71" spans="1:28">
      <c r="A71" s="71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</row>
    <row r="72" spans="1:28">
      <c r="A72" s="71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</row>
    <row r="73" spans="1:28">
      <c r="A73" s="71"/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</row>
    <row r="74" spans="1:28">
      <c r="A74" s="71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</row>
    <row r="75" spans="1:28">
      <c r="A75" s="71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</row>
    <row r="76" spans="1:28">
      <c r="A76" s="71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</row>
    <row r="77" spans="1:28">
      <c r="A77" s="71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</row>
    <row r="78" spans="1:28">
      <c r="A78" s="71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</row>
    <row r="79" spans="1:28">
      <c r="A79" s="71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</row>
    <row r="80" spans="1:28">
      <c r="A80" s="71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71"/>
    </row>
    <row r="81" spans="1:28">
      <c r="A81" s="71"/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</row>
    <row r="82" spans="1:28">
      <c r="A82" s="71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</row>
    <row r="83" spans="1:28">
      <c r="A83" s="71"/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</row>
    <row r="84" spans="1:28">
      <c r="A84" s="71"/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</row>
    <row r="85" spans="1:28">
      <c r="A85" s="71"/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</row>
    <row r="86" spans="1:28">
      <c r="A86" s="71"/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/>
    </row>
    <row r="87" spans="1:28">
      <c r="A87" s="71"/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</row>
  </sheetData>
  <sortState xmlns:xlrd2="http://schemas.microsoft.com/office/spreadsheetml/2017/richdata2" ref="C19:T38">
    <sortCondition descending="1" ref="T19:T38"/>
  </sortState>
  <mergeCells count="3">
    <mergeCell ref="D1:E1"/>
    <mergeCell ref="V24:X24"/>
    <mergeCell ref="V36:X3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3AED9-EFD0-46BA-B32F-DB572BCFA309}">
  <dimension ref="A1:T59"/>
  <sheetViews>
    <sheetView workbookViewId="0">
      <selection activeCell="P7" sqref="P7"/>
    </sheetView>
  </sheetViews>
  <sheetFormatPr defaultRowHeight="14.4"/>
  <cols>
    <col min="1" max="2" width="4.33203125" customWidth="1"/>
    <col min="3" max="3" width="29.5546875" customWidth="1"/>
    <col min="4" max="8" width="10.77734375" customWidth="1"/>
    <col min="9" max="9" width="4.33203125" customWidth="1"/>
  </cols>
  <sheetData>
    <row r="1" spans="1:20" ht="15" customHeight="1">
      <c r="A1" s="22"/>
      <c r="B1" s="251"/>
      <c r="C1" s="48"/>
      <c r="D1" s="48"/>
      <c r="E1" s="48"/>
      <c r="F1" s="48"/>
      <c r="G1" s="48"/>
      <c r="H1" s="48"/>
      <c r="I1" s="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</row>
    <row r="2" spans="1:20" ht="30">
      <c r="A2" s="22"/>
      <c r="B2" s="257"/>
      <c r="C2" s="353" t="s">
        <v>14</v>
      </c>
      <c r="D2" s="353"/>
      <c r="E2" s="353"/>
      <c r="F2" s="353"/>
      <c r="G2" s="353"/>
      <c r="H2" s="354"/>
      <c r="I2" s="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</row>
    <row r="3" spans="1:20" ht="18.600000000000001">
      <c r="A3" s="22"/>
      <c r="B3" s="258"/>
      <c r="C3" s="254"/>
      <c r="D3" s="356"/>
      <c r="E3" s="356"/>
      <c r="F3" s="356"/>
      <c r="G3" s="254"/>
      <c r="H3" s="259"/>
      <c r="I3" s="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</row>
    <row r="4" spans="1:20" ht="18.600000000000001">
      <c r="A4" s="22"/>
      <c r="B4" s="274"/>
      <c r="C4" s="255"/>
      <c r="D4" s="339">
        <f>SUM(D6:D39)</f>
        <v>4</v>
      </c>
      <c r="E4" s="340">
        <f>SUM(E6:E37)</f>
        <v>69</v>
      </c>
      <c r="F4" s="341">
        <f>SUM(F6:F37)</f>
        <v>551</v>
      </c>
      <c r="G4" s="342">
        <f>SUM(G6:G37)</f>
        <v>1214</v>
      </c>
      <c r="H4" s="343">
        <f>SUM(H6:H37)</f>
        <v>789</v>
      </c>
      <c r="I4" s="13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1:20" ht="21">
      <c r="A5" s="22"/>
      <c r="B5" s="256" t="s">
        <v>15</v>
      </c>
      <c r="C5" s="260" t="s">
        <v>16</v>
      </c>
      <c r="D5" s="261">
        <v>152</v>
      </c>
      <c r="E5" s="262">
        <v>148</v>
      </c>
      <c r="F5" s="263" t="s">
        <v>58</v>
      </c>
      <c r="G5" s="263" t="s">
        <v>59</v>
      </c>
      <c r="H5" s="264" t="s">
        <v>60</v>
      </c>
      <c r="I5" s="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1:20" ht="18.600000000000001">
      <c r="A6" s="22"/>
      <c r="B6" s="253">
        <v>1</v>
      </c>
      <c r="C6" s="265" t="s">
        <v>53</v>
      </c>
      <c r="D6" s="169">
        <v>2</v>
      </c>
      <c r="E6" s="169">
        <v>35</v>
      </c>
      <c r="F6" s="169">
        <v>56</v>
      </c>
      <c r="G6" s="169">
        <v>12</v>
      </c>
      <c r="H6" s="266">
        <v>0</v>
      </c>
      <c r="I6" s="12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</row>
    <row r="7" spans="1:20" ht="18.600000000000001">
      <c r="A7" s="22"/>
      <c r="B7" s="253">
        <v>2</v>
      </c>
      <c r="C7" s="267" t="s">
        <v>39</v>
      </c>
      <c r="D7" s="169">
        <v>1</v>
      </c>
      <c r="E7" s="169">
        <v>11</v>
      </c>
      <c r="F7" s="169">
        <v>72</v>
      </c>
      <c r="G7" s="169">
        <v>19</v>
      </c>
      <c r="H7" s="266">
        <v>2</v>
      </c>
      <c r="I7" s="12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</row>
    <row r="8" spans="1:20" ht="18.600000000000001">
      <c r="A8" s="22"/>
      <c r="B8" s="253">
        <v>3</v>
      </c>
      <c r="C8" s="267" t="s">
        <v>38</v>
      </c>
      <c r="D8" s="169">
        <v>1</v>
      </c>
      <c r="E8" s="169">
        <v>10</v>
      </c>
      <c r="F8" s="169">
        <v>57</v>
      </c>
      <c r="G8" s="169">
        <v>18</v>
      </c>
      <c r="H8" s="266">
        <v>4</v>
      </c>
      <c r="I8" s="12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spans="1:20" ht="18.600000000000001">
      <c r="A9" s="22"/>
      <c r="B9" s="253">
        <v>4</v>
      </c>
      <c r="C9" s="267" t="s">
        <v>55</v>
      </c>
      <c r="D9" s="169">
        <v>0</v>
      </c>
      <c r="E9" s="169">
        <v>6</v>
      </c>
      <c r="F9" s="169">
        <v>50</v>
      </c>
      <c r="G9" s="169">
        <v>37</v>
      </c>
      <c r="H9" s="266">
        <v>17</v>
      </c>
      <c r="I9" s="12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</row>
    <row r="10" spans="1:20" ht="18.600000000000001">
      <c r="A10" s="22"/>
      <c r="B10" s="253">
        <v>5</v>
      </c>
      <c r="C10" s="267" t="s">
        <v>56</v>
      </c>
      <c r="D10" s="169">
        <v>0</v>
      </c>
      <c r="E10" s="169">
        <v>3</v>
      </c>
      <c r="F10" s="169">
        <v>57</v>
      </c>
      <c r="G10" s="169">
        <v>43</v>
      </c>
      <c r="H10" s="266">
        <v>5</v>
      </c>
      <c r="I10" s="12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</row>
    <row r="11" spans="1:20" ht="18.600000000000001">
      <c r="A11" s="22"/>
      <c r="B11" s="253">
        <v>6</v>
      </c>
      <c r="C11" s="267" t="s">
        <v>44</v>
      </c>
      <c r="D11" s="169">
        <v>0</v>
      </c>
      <c r="E11" s="169">
        <v>2</v>
      </c>
      <c r="F11" s="169">
        <v>23</v>
      </c>
      <c r="G11" s="169">
        <v>64</v>
      </c>
      <c r="H11" s="266">
        <v>16</v>
      </c>
      <c r="I11" s="12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</row>
    <row r="12" spans="1:20" ht="18.600000000000001">
      <c r="A12" s="22"/>
      <c r="B12" s="253">
        <v>7</v>
      </c>
      <c r="C12" s="267" t="s">
        <v>10</v>
      </c>
      <c r="D12" s="169">
        <v>0</v>
      </c>
      <c r="E12" s="169">
        <v>1</v>
      </c>
      <c r="F12" s="169">
        <v>60</v>
      </c>
      <c r="G12" s="169">
        <v>30</v>
      </c>
      <c r="H12" s="266">
        <v>15</v>
      </c>
      <c r="I12" s="12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</row>
    <row r="13" spans="1:20" ht="18.600000000000001">
      <c r="A13" s="22"/>
      <c r="B13" s="253">
        <v>8</v>
      </c>
      <c r="C13" s="267" t="s">
        <v>2</v>
      </c>
      <c r="D13" s="169">
        <v>0</v>
      </c>
      <c r="E13" s="169">
        <v>1</v>
      </c>
      <c r="F13" s="169">
        <v>37</v>
      </c>
      <c r="G13" s="169">
        <v>45</v>
      </c>
      <c r="H13" s="266">
        <v>6</v>
      </c>
      <c r="I13" s="12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</row>
    <row r="14" spans="1:20" ht="18.600000000000001">
      <c r="A14" s="22"/>
      <c r="B14" s="253">
        <v>9</v>
      </c>
      <c r="C14" s="267" t="s">
        <v>17</v>
      </c>
      <c r="D14" s="169">
        <v>0</v>
      </c>
      <c r="E14" s="169">
        <v>0</v>
      </c>
      <c r="F14" s="169">
        <v>26</v>
      </c>
      <c r="G14" s="169">
        <v>57</v>
      </c>
      <c r="H14" s="266">
        <v>22</v>
      </c>
      <c r="I14" s="12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</row>
    <row r="15" spans="1:20" ht="18.600000000000001">
      <c r="A15" s="22"/>
      <c r="B15" s="253">
        <v>10</v>
      </c>
      <c r="C15" s="267" t="s">
        <v>1</v>
      </c>
      <c r="D15" s="169">
        <v>0</v>
      </c>
      <c r="E15" s="169">
        <v>0</v>
      </c>
      <c r="F15" s="169">
        <v>23</v>
      </c>
      <c r="G15" s="169">
        <v>61</v>
      </c>
      <c r="H15" s="266">
        <v>20</v>
      </c>
      <c r="I15" s="12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</row>
    <row r="16" spans="1:20" ht="18.600000000000001">
      <c r="A16" s="22"/>
      <c r="B16" s="253">
        <v>11</v>
      </c>
      <c r="C16" s="267" t="s">
        <v>61</v>
      </c>
      <c r="D16" s="169">
        <v>0</v>
      </c>
      <c r="E16" s="169">
        <v>0</v>
      </c>
      <c r="F16" s="169">
        <v>22</v>
      </c>
      <c r="G16" s="169">
        <v>55</v>
      </c>
      <c r="H16" s="266">
        <v>25</v>
      </c>
      <c r="I16" s="12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</row>
    <row r="17" spans="1:20" ht="18.600000000000001">
      <c r="A17" s="22"/>
      <c r="B17" s="253">
        <v>12</v>
      </c>
      <c r="C17" s="267" t="s">
        <v>62</v>
      </c>
      <c r="D17" s="169">
        <v>0</v>
      </c>
      <c r="E17" s="169">
        <v>0</v>
      </c>
      <c r="F17" s="169">
        <v>15</v>
      </c>
      <c r="G17" s="169">
        <v>46</v>
      </c>
      <c r="H17" s="266">
        <v>12</v>
      </c>
      <c r="I17" s="12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</row>
    <row r="18" spans="1:20" ht="18.600000000000001">
      <c r="A18" s="22"/>
      <c r="B18" s="253">
        <v>13</v>
      </c>
      <c r="C18" s="267" t="s">
        <v>20</v>
      </c>
      <c r="D18" s="169">
        <v>0</v>
      </c>
      <c r="E18" s="169">
        <v>0</v>
      </c>
      <c r="F18" s="169">
        <v>9</v>
      </c>
      <c r="G18" s="169">
        <v>69</v>
      </c>
      <c r="H18" s="266">
        <v>27</v>
      </c>
      <c r="I18" s="12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</row>
    <row r="19" spans="1:20" ht="18.600000000000001">
      <c r="A19" s="22"/>
      <c r="B19" s="253">
        <v>14</v>
      </c>
      <c r="C19" s="267" t="s">
        <v>48</v>
      </c>
      <c r="D19" s="169">
        <v>0</v>
      </c>
      <c r="E19" s="169">
        <v>0</v>
      </c>
      <c r="F19" s="169">
        <v>9</v>
      </c>
      <c r="G19" s="169">
        <v>67</v>
      </c>
      <c r="H19" s="266">
        <v>28</v>
      </c>
      <c r="I19" s="12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</row>
    <row r="20" spans="1:20" ht="18.600000000000001">
      <c r="A20" s="22"/>
      <c r="B20" s="253">
        <v>15</v>
      </c>
      <c r="C20" s="267" t="s">
        <v>41</v>
      </c>
      <c r="D20" s="169">
        <v>0</v>
      </c>
      <c r="E20" s="169">
        <v>0</v>
      </c>
      <c r="F20" s="169">
        <v>8</v>
      </c>
      <c r="G20" s="169">
        <v>57</v>
      </c>
      <c r="H20" s="266">
        <v>23</v>
      </c>
      <c r="I20" s="12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</row>
    <row r="21" spans="1:20" ht="18.600000000000001">
      <c r="A21" s="22"/>
      <c r="B21" s="253">
        <v>16</v>
      </c>
      <c r="C21" s="267" t="s">
        <v>42</v>
      </c>
      <c r="D21" s="169">
        <v>0</v>
      </c>
      <c r="E21" s="169">
        <v>0</v>
      </c>
      <c r="F21" s="169">
        <v>6</v>
      </c>
      <c r="G21" s="169">
        <v>73</v>
      </c>
      <c r="H21" s="266">
        <v>25</v>
      </c>
      <c r="I21" s="12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</row>
    <row r="22" spans="1:20" ht="18.600000000000001">
      <c r="A22" s="22"/>
      <c r="B22" s="253">
        <v>17</v>
      </c>
      <c r="C22" s="267" t="s">
        <v>35</v>
      </c>
      <c r="D22" s="169">
        <v>0</v>
      </c>
      <c r="E22" s="169">
        <v>0</v>
      </c>
      <c r="F22" s="169">
        <v>4</v>
      </c>
      <c r="G22" s="169">
        <v>54</v>
      </c>
      <c r="H22" s="266">
        <v>42</v>
      </c>
      <c r="I22" s="12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</row>
    <row r="23" spans="1:20" ht="18.600000000000001">
      <c r="A23" s="22"/>
      <c r="B23" s="253">
        <v>18</v>
      </c>
      <c r="C23" s="267" t="s">
        <v>19</v>
      </c>
      <c r="D23" s="169">
        <v>0</v>
      </c>
      <c r="E23" s="169">
        <v>0</v>
      </c>
      <c r="F23" s="169">
        <v>4</v>
      </c>
      <c r="G23" s="169">
        <v>49</v>
      </c>
      <c r="H23" s="266">
        <v>40</v>
      </c>
      <c r="I23" s="12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</row>
    <row r="24" spans="1:20" ht="18.600000000000001">
      <c r="A24" s="22"/>
      <c r="B24" s="253">
        <v>19</v>
      </c>
      <c r="C24" s="267" t="s">
        <v>21</v>
      </c>
      <c r="D24" s="169">
        <v>0</v>
      </c>
      <c r="E24" s="169">
        <v>0</v>
      </c>
      <c r="F24" s="169">
        <v>4</v>
      </c>
      <c r="G24" s="169">
        <v>47</v>
      </c>
      <c r="H24" s="266">
        <v>46</v>
      </c>
      <c r="I24" s="12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</row>
    <row r="25" spans="1:20" ht="18.600000000000001">
      <c r="A25" s="22"/>
      <c r="B25" s="253">
        <v>20</v>
      </c>
      <c r="C25" s="268" t="s">
        <v>22</v>
      </c>
      <c r="D25" s="169">
        <v>0</v>
      </c>
      <c r="E25" s="269">
        <v>0</v>
      </c>
      <c r="F25" s="169">
        <v>4</v>
      </c>
      <c r="G25" s="169">
        <v>43</v>
      </c>
      <c r="H25" s="266">
        <v>46</v>
      </c>
      <c r="I25" s="12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</row>
    <row r="26" spans="1:20" ht="18.600000000000001">
      <c r="A26" s="22"/>
      <c r="B26" s="253">
        <v>21</v>
      </c>
      <c r="C26" s="267" t="s">
        <v>28</v>
      </c>
      <c r="D26" s="169">
        <v>0</v>
      </c>
      <c r="E26" s="169">
        <v>0</v>
      </c>
      <c r="F26" s="169">
        <v>1</v>
      </c>
      <c r="G26" s="169">
        <v>41</v>
      </c>
      <c r="H26" s="266">
        <v>28</v>
      </c>
      <c r="I26" s="12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</row>
    <row r="27" spans="1:20" ht="18.600000000000001">
      <c r="A27" s="22"/>
      <c r="B27" s="253">
        <v>22</v>
      </c>
      <c r="C27" s="267" t="s">
        <v>24</v>
      </c>
      <c r="D27" s="169">
        <v>0</v>
      </c>
      <c r="E27" s="169">
        <v>0</v>
      </c>
      <c r="F27" s="169">
        <v>1</v>
      </c>
      <c r="G27" s="169">
        <v>38</v>
      </c>
      <c r="H27" s="266">
        <v>32</v>
      </c>
      <c r="I27" s="12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</row>
    <row r="28" spans="1:20" ht="18.600000000000001">
      <c r="A28" s="22"/>
      <c r="B28" s="253">
        <v>23</v>
      </c>
      <c r="C28" s="267" t="s">
        <v>65</v>
      </c>
      <c r="D28" s="169">
        <v>0</v>
      </c>
      <c r="E28" s="169">
        <v>0</v>
      </c>
      <c r="F28" s="169">
        <v>1</v>
      </c>
      <c r="G28" s="169">
        <v>29</v>
      </c>
      <c r="H28" s="266">
        <v>53</v>
      </c>
      <c r="I28" s="12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</row>
    <row r="29" spans="1:20" ht="18.600000000000001">
      <c r="A29" s="22"/>
      <c r="B29" s="253">
        <v>24</v>
      </c>
      <c r="C29" s="267" t="s">
        <v>49</v>
      </c>
      <c r="D29" s="169">
        <v>0</v>
      </c>
      <c r="E29" s="169">
        <v>0</v>
      </c>
      <c r="F29" s="169">
        <v>1</v>
      </c>
      <c r="G29" s="169">
        <v>25</v>
      </c>
      <c r="H29" s="266">
        <v>44</v>
      </c>
      <c r="I29" s="12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</row>
    <row r="30" spans="1:20" ht="18.600000000000001">
      <c r="A30" s="22"/>
      <c r="B30" s="253">
        <v>25</v>
      </c>
      <c r="C30" s="267" t="s">
        <v>54</v>
      </c>
      <c r="D30" s="169">
        <v>0</v>
      </c>
      <c r="E30" s="169">
        <v>0</v>
      </c>
      <c r="F30" s="169">
        <v>1</v>
      </c>
      <c r="G30" s="266">
        <v>12</v>
      </c>
      <c r="H30" s="266">
        <v>1</v>
      </c>
      <c r="I30" s="12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</row>
    <row r="31" spans="1:20" ht="18.600000000000001">
      <c r="A31" s="22"/>
      <c r="B31" s="253">
        <v>26</v>
      </c>
      <c r="C31" s="268" t="s">
        <v>18</v>
      </c>
      <c r="D31" s="169">
        <v>0</v>
      </c>
      <c r="E31" s="270">
        <v>0</v>
      </c>
      <c r="F31" s="270">
        <v>0</v>
      </c>
      <c r="G31" s="271">
        <v>43</v>
      </c>
      <c r="H31" s="266">
        <v>31</v>
      </c>
      <c r="I31" s="12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</row>
    <row r="32" spans="1:20" ht="18.600000000000001">
      <c r="A32" s="22"/>
      <c r="B32" s="253">
        <v>27</v>
      </c>
      <c r="C32" s="267" t="s">
        <v>29</v>
      </c>
      <c r="D32" s="169">
        <v>0</v>
      </c>
      <c r="E32" s="169">
        <v>0</v>
      </c>
      <c r="F32" s="169">
        <v>0</v>
      </c>
      <c r="G32" s="169">
        <v>26</v>
      </c>
      <c r="H32" s="266">
        <v>40</v>
      </c>
      <c r="I32" s="12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</row>
    <row r="33" spans="1:20" ht="18.600000000000001">
      <c r="A33" s="22"/>
      <c r="B33" s="253">
        <v>28</v>
      </c>
      <c r="C33" s="267" t="s">
        <v>25</v>
      </c>
      <c r="D33" s="169">
        <v>0</v>
      </c>
      <c r="E33" s="272">
        <v>0</v>
      </c>
      <c r="F33" s="272">
        <v>0</v>
      </c>
      <c r="G33" s="272">
        <v>20</v>
      </c>
      <c r="H33" s="266">
        <v>22</v>
      </c>
      <c r="I33" s="12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</row>
    <row r="34" spans="1:20" ht="18.600000000000001">
      <c r="A34" s="22"/>
      <c r="B34" s="253">
        <v>29</v>
      </c>
      <c r="C34" s="268" t="s">
        <v>26</v>
      </c>
      <c r="D34" s="169">
        <v>0</v>
      </c>
      <c r="E34" s="272">
        <v>0</v>
      </c>
      <c r="F34" s="272">
        <v>0</v>
      </c>
      <c r="G34" s="272">
        <v>19</v>
      </c>
      <c r="H34" s="266">
        <v>30</v>
      </c>
      <c r="I34" s="12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</row>
    <row r="35" spans="1:20" ht="18.600000000000001">
      <c r="A35" s="22"/>
      <c r="B35" s="253">
        <v>30</v>
      </c>
      <c r="C35" s="268" t="s">
        <v>30</v>
      </c>
      <c r="D35" s="169">
        <v>0</v>
      </c>
      <c r="E35" s="272">
        <v>0</v>
      </c>
      <c r="F35" s="272">
        <v>0</v>
      </c>
      <c r="G35" s="272">
        <v>10</v>
      </c>
      <c r="H35" s="266">
        <v>46</v>
      </c>
      <c r="I35" s="12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</row>
    <row r="36" spans="1:20" ht="18.600000000000001">
      <c r="A36" s="22"/>
      <c r="B36" s="253">
        <v>31</v>
      </c>
      <c r="C36" s="268" t="s">
        <v>72</v>
      </c>
      <c r="D36" s="169">
        <v>0</v>
      </c>
      <c r="E36" s="272">
        <v>0</v>
      </c>
      <c r="F36" s="272">
        <v>0</v>
      </c>
      <c r="G36" s="272">
        <v>5</v>
      </c>
      <c r="H36" s="266">
        <v>41</v>
      </c>
      <c r="I36" s="12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</row>
    <row r="37" spans="1:20" ht="18.600000000000001">
      <c r="A37" s="22"/>
      <c r="B37" s="253">
        <v>32</v>
      </c>
      <c r="C37" s="273" t="s">
        <v>27</v>
      </c>
      <c r="D37" s="169">
        <v>0</v>
      </c>
      <c r="E37" s="169">
        <v>0</v>
      </c>
      <c r="F37" s="169">
        <v>0</v>
      </c>
      <c r="G37" s="169">
        <v>0</v>
      </c>
      <c r="H37" s="266">
        <v>0</v>
      </c>
      <c r="I37" s="12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</row>
    <row r="38" spans="1:20" ht="15" customHeight="1">
      <c r="A38" s="22"/>
      <c r="B38" s="252"/>
      <c r="C38" s="27"/>
      <c r="D38" s="27"/>
      <c r="E38" s="14"/>
      <c r="F38" s="12"/>
      <c r="G38" s="15"/>
      <c r="H38" s="1"/>
      <c r="I38" s="12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</row>
    <row r="39" spans="1:20" ht="18.600000000000001">
      <c r="B39" s="241"/>
      <c r="C39" s="242"/>
      <c r="D39" s="242"/>
      <c r="E39" s="243"/>
      <c r="F39" s="223"/>
      <c r="G39" s="244"/>
      <c r="H39" s="71"/>
      <c r="I39" s="223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</row>
    <row r="40" spans="1:20" ht="18.600000000000001">
      <c r="B40" s="241"/>
      <c r="C40" s="242"/>
      <c r="D40" s="242"/>
      <c r="E40" s="243"/>
      <c r="F40" s="223"/>
      <c r="G40" s="244"/>
      <c r="H40" s="71"/>
      <c r="I40" s="223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</row>
    <row r="41" spans="1:20" ht="18.600000000000001">
      <c r="B41" s="241"/>
      <c r="C41" s="242"/>
      <c r="D41" s="242"/>
      <c r="E41" s="245"/>
      <c r="F41" s="223"/>
      <c r="G41" s="244"/>
      <c r="H41" s="71"/>
      <c r="I41" s="223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</row>
    <row r="42" spans="1:20" ht="18.600000000000001">
      <c r="B42" s="241"/>
      <c r="C42" s="246"/>
      <c r="D42" s="246"/>
      <c r="E42" s="243"/>
      <c r="F42" s="247"/>
      <c r="G42" s="244"/>
      <c r="H42" s="71"/>
      <c r="I42" s="223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</row>
    <row r="43" spans="1:20" ht="18.600000000000001">
      <c r="B43" s="241"/>
      <c r="C43" s="246"/>
      <c r="D43" s="246"/>
      <c r="E43" s="248"/>
      <c r="F43" s="223"/>
      <c r="G43" s="244"/>
      <c r="H43" s="71"/>
      <c r="I43" s="223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</row>
    <row r="44" spans="1:20">
      <c r="B44" s="355"/>
      <c r="C44" s="355"/>
      <c r="D44" s="355"/>
      <c r="E44" s="355"/>
      <c r="F44" s="355"/>
      <c r="G44" s="355"/>
      <c r="H44" s="355"/>
      <c r="I44" s="355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</row>
    <row r="45" spans="1:20" ht="21.6">
      <c r="B45" s="71"/>
      <c r="C45" s="71"/>
      <c r="D45" s="71"/>
      <c r="E45" s="71"/>
      <c r="F45" s="249"/>
      <c r="G45" s="250"/>
      <c r="H45" s="71"/>
      <c r="I45" s="249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</row>
    <row r="46" spans="1:20"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</row>
    <row r="47" spans="1:20"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</row>
    <row r="48" spans="1:20"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</row>
    <row r="49" spans="2:20"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</row>
    <row r="50" spans="2:20"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</row>
    <row r="51" spans="2:20"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</row>
    <row r="52" spans="2:20"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</row>
    <row r="53" spans="2:20"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</row>
    <row r="54" spans="2:20"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</row>
    <row r="55" spans="2:20"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</row>
    <row r="56" spans="2:20"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</row>
    <row r="57" spans="2:20"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</row>
    <row r="58" spans="2:20"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</row>
    <row r="59" spans="2:20"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</row>
  </sheetData>
  <sortState xmlns:xlrd2="http://schemas.microsoft.com/office/spreadsheetml/2017/richdata2" ref="C28:H37">
    <sortCondition descending="1" ref="G28:G37"/>
  </sortState>
  <mergeCells count="3">
    <mergeCell ref="C2:H2"/>
    <mergeCell ref="B44:I44"/>
    <mergeCell ref="D3:F3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A0B0C-3175-4345-AD6D-1896C0BDB0A2}">
  <dimension ref="A1:AD65"/>
  <sheetViews>
    <sheetView workbookViewId="0">
      <selection activeCell="AA37" sqref="AA37"/>
    </sheetView>
  </sheetViews>
  <sheetFormatPr defaultRowHeight="14.4"/>
  <cols>
    <col min="1" max="1" width="4.33203125" customWidth="1"/>
    <col min="2" max="2" width="5.88671875" customWidth="1"/>
    <col min="3" max="3" width="28.109375" customWidth="1"/>
    <col min="4" max="4" width="13.44140625" customWidth="1"/>
    <col min="5" max="5" width="10" customWidth="1"/>
    <col min="6" max="22" width="5.6640625" customWidth="1"/>
    <col min="23" max="23" width="6" customWidth="1"/>
    <col min="24" max="24" width="4.33203125" customWidth="1"/>
  </cols>
  <sheetData>
    <row r="1" spans="1:30" ht="15" customHeight="1">
      <c r="A1" s="22"/>
      <c r="B1" s="6"/>
      <c r="C1" s="357" t="s">
        <v>32</v>
      </c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  <c r="X1" s="1"/>
      <c r="Y1" s="71"/>
      <c r="Z1" s="71"/>
      <c r="AA1" s="71"/>
      <c r="AB1" s="71"/>
      <c r="AC1" s="71"/>
      <c r="AD1" s="71"/>
    </row>
    <row r="2" spans="1:30" ht="18.600000000000001">
      <c r="A2" s="22"/>
      <c r="B2" s="118"/>
      <c r="C2" s="275"/>
      <c r="D2" s="277" t="s">
        <v>34</v>
      </c>
      <c r="E2" s="278" t="s">
        <v>33</v>
      </c>
      <c r="F2" s="279">
        <v>1</v>
      </c>
      <c r="G2" s="280">
        <v>2</v>
      </c>
      <c r="H2" s="280">
        <v>3</v>
      </c>
      <c r="I2" s="281">
        <v>4</v>
      </c>
      <c r="J2" s="282">
        <v>5</v>
      </c>
      <c r="K2" s="283"/>
      <c r="L2" s="279">
        <v>6</v>
      </c>
      <c r="M2" s="280">
        <v>7</v>
      </c>
      <c r="N2" s="280">
        <v>8</v>
      </c>
      <c r="O2" s="281">
        <v>9</v>
      </c>
      <c r="P2" s="284">
        <v>10</v>
      </c>
      <c r="Q2" s="285"/>
      <c r="R2" s="286">
        <v>11</v>
      </c>
      <c r="S2" s="287">
        <v>12</v>
      </c>
      <c r="T2" s="287">
        <v>13</v>
      </c>
      <c r="U2" s="281">
        <v>14</v>
      </c>
      <c r="V2" s="284">
        <v>15</v>
      </c>
      <c r="W2" s="288"/>
      <c r="X2" s="1"/>
      <c r="Y2" s="71"/>
      <c r="Z2" s="71"/>
      <c r="AA2" s="71"/>
      <c r="AB2" s="71"/>
      <c r="AC2" s="71"/>
      <c r="AD2" s="71"/>
    </row>
    <row r="3" spans="1:30" ht="18.600000000000001">
      <c r="A3" s="344" t="s">
        <v>33</v>
      </c>
      <c r="B3" s="338">
        <v>1</v>
      </c>
      <c r="C3" s="289" t="s">
        <v>53</v>
      </c>
      <c r="D3" s="290">
        <v>45994</v>
      </c>
      <c r="E3" s="291">
        <f>SUM(F3:J3,L3:P3,R3:V3)</f>
        <v>2179</v>
      </c>
      <c r="F3" s="280">
        <v>148</v>
      </c>
      <c r="G3" s="280">
        <v>144</v>
      </c>
      <c r="H3" s="280">
        <v>142</v>
      </c>
      <c r="I3" s="281">
        <v>148</v>
      </c>
      <c r="J3" s="280">
        <v>148</v>
      </c>
      <c r="K3" s="292">
        <f>SUM(F3:J3)</f>
        <v>730</v>
      </c>
      <c r="L3" s="280">
        <v>144</v>
      </c>
      <c r="M3" s="280">
        <v>144</v>
      </c>
      <c r="N3" s="280">
        <v>144</v>
      </c>
      <c r="O3" s="281">
        <v>148</v>
      </c>
      <c r="P3" s="287">
        <v>148</v>
      </c>
      <c r="Q3" s="292">
        <f>SUM(L3:P3)</f>
        <v>728</v>
      </c>
      <c r="R3" s="293">
        <v>133</v>
      </c>
      <c r="S3" s="287">
        <v>144</v>
      </c>
      <c r="T3" s="287">
        <v>148</v>
      </c>
      <c r="U3" s="281">
        <v>148</v>
      </c>
      <c r="V3" s="294">
        <v>148</v>
      </c>
      <c r="W3" s="295">
        <f>SUM(R3:V3)</f>
        <v>721</v>
      </c>
      <c r="X3" s="345" t="s">
        <v>33</v>
      </c>
      <c r="Y3" s="71"/>
      <c r="Z3" s="71"/>
      <c r="AA3" s="71"/>
      <c r="AB3" s="71"/>
      <c r="AC3" s="71"/>
      <c r="AD3" s="71"/>
    </row>
    <row r="4" spans="1:30" ht="18.600000000000001">
      <c r="A4" s="344"/>
      <c r="B4" s="338">
        <v>2</v>
      </c>
      <c r="C4" s="296" t="s">
        <v>38</v>
      </c>
      <c r="D4" s="297">
        <v>45980</v>
      </c>
      <c r="E4" s="298">
        <f>SUM(F4:J4,L4:P4,R4:V4)</f>
        <v>2154</v>
      </c>
      <c r="F4" s="283">
        <v>144</v>
      </c>
      <c r="G4" s="283">
        <v>144</v>
      </c>
      <c r="H4" s="283">
        <v>140</v>
      </c>
      <c r="I4" s="299">
        <v>140</v>
      </c>
      <c r="J4" s="283">
        <v>140</v>
      </c>
      <c r="K4" s="300">
        <f>SUM(F4:J4)</f>
        <v>708</v>
      </c>
      <c r="L4" s="283">
        <v>144</v>
      </c>
      <c r="M4" s="283">
        <v>144</v>
      </c>
      <c r="N4" s="283">
        <v>142</v>
      </c>
      <c r="O4" s="299">
        <v>148</v>
      </c>
      <c r="P4" s="301">
        <v>140</v>
      </c>
      <c r="Q4" s="300">
        <f>SUM(L4:P4)</f>
        <v>718</v>
      </c>
      <c r="R4" s="302">
        <v>144</v>
      </c>
      <c r="S4" s="301">
        <v>148</v>
      </c>
      <c r="T4" s="303">
        <v>144</v>
      </c>
      <c r="U4" s="299">
        <v>148</v>
      </c>
      <c r="V4" s="301">
        <v>144</v>
      </c>
      <c r="W4" s="304">
        <f>SUM(R4:V4)</f>
        <v>728</v>
      </c>
      <c r="X4" s="345"/>
      <c r="Y4" s="71"/>
      <c r="Z4" s="71"/>
      <c r="AA4" s="71"/>
      <c r="AB4" s="71"/>
      <c r="AC4" s="71"/>
      <c r="AD4" s="71"/>
    </row>
    <row r="5" spans="1:30" ht="18.600000000000001">
      <c r="A5" s="344"/>
      <c r="B5" s="338">
        <v>3</v>
      </c>
      <c r="C5" s="142" t="s">
        <v>39</v>
      </c>
      <c r="D5" s="297">
        <v>45721</v>
      </c>
      <c r="E5" s="298">
        <f>SUM(F5:J5,L5:P5,R5:V5)</f>
        <v>2143</v>
      </c>
      <c r="F5" s="283">
        <v>144</v>
      </c>
      <c r="G5" s="283">
        <v>130</v>
      </c>
      <c r="H5" s="283">
        <v>140</v>
      </c>
      <c r="I5" s="283">
        <v>148</v>
      </c>
      <c r="J5" s="283">
        <v>144</v>
      </c>
      <c r="K5" s="300">
        <f>SUM(F5:J5)</f>
        <v>706</v>
      </c>
      <c r="L5" s="283">
        <v>144</v>
      </c>
      <c r="M5" s="283">
        <v>144</v>
      </c>
      <c r="N5" s="283">
        <v>144</v>
      </c>
      <c r="O5" s="283">
        <v>144</v>
      </c>
      <c r="P5" s="283">
        <v>148</v>
      </c>
      <c r="Q5" s="300">
        <f>SUM(L5:P5)</f>
        <v>724</v>
      </c>
      <c r="R5" s="283">
        <v>144</v>
      </c>
      <c r="S5" s="283">
        <v>133</v>
      </c>
      <c r="T5" s="283">
        <v>148</v>
      </c>
      <c r="U5" s="283">
        <v>144</v>
      </c>
      <c r="V5" s="283">
        <v>144</v>
      </c>
      <c r="W5" s="304">
        <f>SUM(R5:V5)</f>
        <v>713</v>
      </c>
      <c r="X5" s="345"/>
      <c r="Y5" s="71"/>
      <c r="Z5" s="71"/>
      <c r="AA5" s="71"/>
      <c r="AB5" s="71"/>
      <c r="AC5" s="71"/>
      <c r="AD5" s="71"/>
    </row>
    <row r="6" spans="1:30" ht="18.600000000000001">
      <c r="A6" s="344"/>
      <c r="B6" s="338">
        <v>4</v>
      </c>
      <c r="C6" s="296" t="s">
        <v>10</v>
      </c>
      <c r="D6" s="297">
        <v>45939</v>
      </c>
      <c r="E6" s="298">
        <f>SUM(F6:J6,L6:P6,R6:V6)</f>
        <v>2121</v>
      </c>
      <c r="F6" s="283">
        <v>140</v>
      </c>
      <c r="G6" s="283">
        <v>144</v>
      </c>
      <c r="H6" s="283">
        <v>144</v>
      </c>
      <c r="I6" s="299">
        <v>140</v>
      </c>
      <c r="J6" s="283">
        <v>144</v>
      </c>
      <c r="K6" s="300">
        <f>SUM(F6:J6)</f>
        <v>712</v>
      </c>
      <c r="L6" s="283">
        <v>144</v>
      </c>
      <c r="M6" s="283">
        <v>129</v>
      </c>
      <c r="N6" s="283">
        <v>144</v>
      </c>
      <c r="O6" s="299">
        <v>140</v>
      </c>
      <c r="P6" s="303">
        <v>146</v>
      </c>
      <c r="Q6" s="300">
        <f>SUM(L6:P6)</f>
        <v>703</v>
      </c>
      <c r="R6" s="303">
        <v>144</v>
      </c>
      <c r="S6" s="303">
        <v>147</v>
      </c>
      <c r="T6" s="303">
        <v>127</v>
      </c>
      <c r="U6" s="299">
        <v>144</v>
      </c>
      <c r="V6" s="301">
        <v>144</v>
      </c>
      <c r="W6" s="304">
        <f>SUM(R6:V6)</f>
        <v>706</v>
      </c>
      <c r="X6" s="345"/>
      <c r="Y6" s="71"/>
      <c r="Z6" s="71"/>
      <c r="AA6" s="71"/>
      <c r="AB6" s="71"/>
      <c r="AC6" s="71"/>
      <c r="AD6" s="71"/>
    </row>
    <row r="7" spans="1:30" ht="18.600000000000001">
      <c r="A7" s="344"/>
      <c r="B7" s="338">
        <v>5</v>
      </c>
      <c r="C7" s="296" t="s">
        <v>55</v>
      </c>
      <c r="D7" s="297">
        <v>45707</v>
      </c>
      <c r="E7" s="298">
        <f>SUM(F7:J7,L7:P7,R7:V7)</f>
        <v>2079</v>
      </c>
      <c r="F7" s="283">
        <v>145</v>
      </c>
      <c r="G7" s="283">
        <v>144</v>
      </c>
      <c r="H7" s="283">
        <v>144</v>
      </c>
      <c r="I7" s="299">
        <v>143</v>
      </c>
      <c r="J7" s="283">
        <v>144</v>
      </c>
      <c r="K7" s="300">
        <f>SUM(F7:J7)</f>
        <v>720</v>
      </c>
      <c r="L7" s="283">
        <v>140</v>
      </c>
      <c r="M7" s="283">
        <v>143</v>
      </c>
      <c r="N7" s="283">
        <v>124</v>
      </c>
      <c r="O7" s="299">
        <v>140</v>
      </c>
      <c r="P7" s="301">
        <v>140</v>
      </c>
      <c r="Q7" s="300">
        <f>SUM(L7:P7)</f>
        <v>687</v>
      </c>
      <c r="R7" s="94">
        <v>116</v>
      </c>
      <c r="S7" s="303">
        <v>144</v>
      </c>
      <c r="T7" s="303">
        <v>144</v>
      </c>
      <c r="U7" s="299">
        <v>124</v>
      </c>
      <c r="V7" s="301">
        <v>144</v>
      </c>
      <c r="W7" s="304">
        <f>SUM(R7:V7)</f>
        <v>672</v>
      </c>
      <c r="X7" s="345"/>
      <c r="Y7" s="71"/>
      <c r="Z7" s="71"/>
      <c r="AA7" s="71"/>
      <c r="AB7" s="71"/>
      <c r="AC7" s="71"/>
      <c r="AD7" s="71"/>
    </row>
    <row r="8" spans="1:30" ht="18.600000000000001">
      <c r="A8" s="344" t="s">
        <v>33</v>
      </c>
      <c r="B8" s="338">
        <v>6</v>
      </c>
      <c r="C8" s="296" t="s">
        <v>56</v>
      </c>
      <c r="D8" s="297">
        <v>45994</v>
      </c>
      <c r="E8" s="298">
        <f>SUM(F8:J8,L8:P8,R8:V8)</f>
        <v>2068</v>
      </c>
      <c r="F8" s="283">
        <v>142</v>
      </c>
      <c r="G8" s="283">
        <v>130</v>
      </c>
      <c r="H8" s="283">
        <v>143</v>
      </c>
      <c r="I8" s="299">
        <v>144</v>
      </c>
      <c r="J8" s="283">
        <v>144</v>
      </c>
      <c r="K8" s="300">
        <f>SUM(F8:J8)</f>
        <v>703</v>
      </c>
      <c r="L8" s="283">
        <v>148</v>
      </c>
      <c r="M8" s="283">
        <v>141</v>
      </c>
      <c r="N8" s="283">
        <v>140</v>
      </c>
      <c r="O8" s="299">
        <v>127</v>
      </c>
      <c r="P8" s="303">
        <v>144</v>
      </c>
      <c r="Q8" s="300">
        <f>SUM(L8:P8)</f>
        <v>700</v>
      </c>
      <c r="R8" s="94">
        <v>140</v>
      </c>
      <c r="S8" s="303">
        <v>140</v>
      </c>
      <c r="T8" s="303">
        <v>127</v>
      </c>
      <c r="U8" s="299">
        <v>129</v>
      </c>
      <c r="V8" s="301">
        <v>129</v>
      </c>
      <c r="W8" s="304">
        <f>SUM(R8:V8)</f>
        <v>665</v>
      </c>
      <c r="X8" s="345" t="s">
        <v>33</v>
      </c>
      <c r="Y8" s="71"/>
      <c r="Z8" s="71"/>
      <c r="AA8" s="71"/>
      <c r="AB8" s="71"/>
      <c r="AC8" s="71"/>
      <c r="AD8" s="71"/>
    </row>
    <row r="9" spans="1:30" ht="18.600000000000001">
      <c r="A9" s="344"/>
      <c r="B9" s="338">
        <v>7</v>
      </c>
      <c r="C9" s="296" t="s">
        <v>2</v>
      </c>
      <c r="D9" s="297">
        <v>45385</v>
      </c>
      <c r="E9" s="298">
        <f>SUM(F9:J9,L9:P9,R9:V9)</f>
        <v>2056</v>
      </c>
      <c r="F9" s="283">
        <v>140</v>
      </c>
      <c r="G9" s="283">
        <v>132</v>
      </c>
      <c r="H9" s="283">
        <v>144</v>
      </c>
      <c r="I9" s="299">
        <v>144</v>
      </c>
      <c r="J9" s="283">
        <v>129</v>
      </c>
      <c r="K9" s="300">
        <f>SUM(F9:J9)</f>
        <v>689</v>
      </c>
      <c r="L9" s="283">
        <v>143</v>
      </c>
      <c r="M9" s="283">
        <v>140</v>
      </c>
      <c r="N9" s="283">
        <v>142</v>
      </c>
      <c r="O9" s="299">
        <v>127</v>
      </c>
      <c r="P9" s="301">
        <v>144</v>
      </c>
      <c r="Q9" s="300">
        <f>SUM(L9:P9)</f>
        <v>696</v>
      </c>
      <c r="R9" s="94">
        <v>129</v>
      </c>
      <c r="S9" s="94">
        <v>135</v>
      </c>
      <c r="T9" s="94">
        <v>148</v>
      </c>
      <c r="U9" s="305">
        <v>127</v>
      </c>
      <c r="V9" s="301">
        <v>132</v>
      </c>
      <c r="W9" s="304">
        <f>SUM(R9:V9)</f>
        <v>671</v>
      </c>
      <c r="X9" s="345"/>
      <c r="Y9" s="71"/>
      <c r="Z9" s="71"/>
      <c r="AA9" s="71"/>
      <c r="AB9" s="71"/>
      <c r="AC9" s="71"/>
      <c r="AD9" s="71"/>
    </row>
    <row r="10" spans="1:30" ht="18.600000000000001">
      <c r="A10" s="344"/>
      <c r="B10" s="338">
        <v>8</v>
      </c>
      <c r="C10" s="296" t="s">
        <v>1</v>
      </c>
      <c r="D10" s="297">
        <v>45266</v>
      </c>
      <c r="E10" s="298">
        <f>SUM(F10:J10,L10:P10,R10:V10)</f>
        <v>2053</v>
      </c>
      <c r="F10" s="283">
        <v>130</v>
      </c>
      <c r="G10" s="283">
        <v>131</v>
      </c>
      <c r="H10" s="283">
        <v>142</v>
      </c>
      <c r="I10" s="299">
        <v>134</v>
      </c>
      <c r="J10" s="283">
        <v>129</v>
      </c>
      <c r="K10" s="300">
        <f>SUM(F10:J10)</f>
        <v>666</v>
      </c>
      <c r="L10" s="283">
        <v>140</v>
      </c>
      <c r="M10" s="283">
        <v>140</v>
      </c>
      <c r="N10" s="283">
        <v>143</v>
      </c>
      <c r="O10" s="299">
        <v>126</v>
      </c>
      <c r="P10" s="301">
        <v>144</v>
      </c>
      <c r="Q10" s="300">
        <f>SUM(L10:P10)</f>
        <v>693</v>
      </c>
      <c r="R10" s="94">
        <v>142</v>
      </c>
      <c r="S10" s="303">
        <v>133</v>
      </c>
      <c r="T10" s="303">
        <v>144</v>
      </c>
      <c r="U10" s="299">
        <v>144</v>
      </c>
      <c r="V10" s="301">
        <v>131</v>
      </c>
      <c r="W10" s="304">
        <f>SUM(R10:V10)</f>
        <v>694</v>
      </c>
      <c r="X10" s="345"/>
      <c r="Y10" s="71"/>
      <c r="Z10" s="71"/>
      <c r="AA10" s="71"/>
      <c r="AB10" s="71"/>
      <c r="AC10" s="71"/>
      <c r="AD10" s="71"/>
    </row>
    <row r="11" spans="1:30" ht="18.600000000000001">
      <c r="A11" s="344"/>
      <c r="B11" s="338">
        <v>9</v>
      </c>
      <c r="C11" s="296" t="s">
        <v>54</v>
      </c>
      <c r="D11" s="297">
        <v>45721</v>
      </c>
      <c r="E11" s="298">
        <f>SUM(F11:J11,L11:P11,R11:V11)</f>
        <v>2010</v>
      </c>
      <c r="F11" s="283">
        <v>124</v>
      </c>
      <c r="G11" s="283">
        <v>140</v>
      </c>
      <c r="H11" s="283">
        <v>127</v>
      </c>
      <c r="I11" s="299">
        <v>133</v>
      </c>
      <c r="J11" s="283">
        <v>128</v>
      </c>
      <c r="K11" s="300">
        <f>SUM(F11:J11)</f>
        <v>652</v>
      </c>
      <c r="L11" s="283">
        <v>144</v>
      </c>
      <c r="M11" s="283">
        <v>129</v>
      </c>
      <c r="N11" s="283">
        <v>128</v>
      </c>
      <c r="O11" s="299">
        <v>129</v>
      </c>
      <c r="P11" s="301">
        <v>143</v>
      </c>
      <c r="Q11" s="300">
        <f>SUM(L11:P11)</f>
        <v>673</v>
      </c>
      <c r="R11" s="301">
        <v>127</v>
      </c>
      <c r="S11" s="301">
        <v>140</v>
      </c>
      <c r="T11" s="303">
        <v>126</v>
      </c>
      <c r="U11" s="299">
        <v>144</v>
      </c>
      <c r="V11" s="301">
        <v>148</v>
      </c>
      <c r="W11" s="304">
        <f>SUM(R11:V11)</f>
        <v>685</v>
      </c>
      <c r="X11" s="345"/>
      <c r="Y11" s="71"/>
      <c r="Z11" s="71"/>
      <c r="AA11" s="71"/>
      <c r="AB11" s="71"/>
      <c r="AC11" s="71"/>
      <c r="AD11" s="71"/>
    </row>
    <row r="12" spans="1:30" ht="18.600000000000001">
      <c r="A12" s="344"/>
      <c r="B12" s="338">
        <v>10</v>
      </c>
      <c r="C12" s="296" t="s">
        <v>17</v>
      </c>
      <c r="D12" s="297">
        <v>45399</v>
      </c>
      <c r="E12" s="298">
        <f>SUM(F12:J12,L12:P12,R12:V12)</f>
        <v>1996</v>
      </c>
      <c r="F12" s="283">
        <v>114</v>
      </c>
      <c r="G12" s="283">
        <v>142</v>
      </c>
      <c r="H12" s="283">
        <v>128</v>
      </c>
      <c r="I12" s="299">
        <v>140</v>
      </c>
      <c r="J12" s="283">
        <v>131</v>
      </c>
      <c r="K12" s="300">
        <f>SUM(F12:J12)</f>
        <v>655</v>
      </c>
      <c r="L12" s="283">
        <v>128</v>
      </c>
      <c r="M12" s="283">
        <v>129</v>
      </c>
      <c r="N12" s="283">
        <v>129</v>
      </c>
      <c r="O12" s="299">
        <v>142</v>
      </c>
      <c r="P12" s="301">
        <v>144</v>
      </c>
      <c r="Q12" s="300">
        <f>SUM(L12:P12)</f>
        <v>672</v>
      </c>
      <c r="R12" s="94">
        <v>140</v>
      </c>
      <c r="S12" s="303">
        <v>131</v>
      </c>
      <c r="T12" s="303">
        <v>126</v>
      </c>
      <c r="U12" s="299">
        <v>128</v>
      </c>
      <c r="V12" s="301">
        <v>144</v>
      </c>
      <c r="W12" s="304">
        <f>SUM(R12:V12)</f>
        <v>669</v>
      </c>
      <c r="X12" s="345"/>
      <c r="Y12" s="71"/>
      <c r="Z12" s="71"/>
      <c r="AA12" s="71"/>
      <c r="AB12" s="71"/>
      <c r="AC12" s="71"/>
      <c r="AD12" s="71"/>
    </row>
    <row r="13" spans="1:30" ht="18.600000000000001">
      <c r="A13" s="344"/>
      <c r="B13" s="338">
        <v>11</v>
      </c>
      <c r="C13" s="296" t="s">
        <v>48</v>
      </c>
      <c r="D13" s="297">
        <v>45343</v>
      </c>
      <c r="E13" s="298">
        <f>SUM(F13:J13,L13:P13,R13:V13)</f>
        <v>1969</v>
      </c>
      <c r="F13" s="283">
        <v>121</v>
      </c>
      <c r="G13" s="283">
        <v>126</v>
      </c>
      <c r="H13" s="283">
        <v>128</v>
      </c>
      <c r="I13" s="299">
        <v>132</v>
      </c>
      <c r="J13" s="283">
        <v>135</v>
      </c>
      <c r="K13" s="300">
        <f>SUM(F13:J13)</f>
        <v>642</v>
      </c>
      <c r="L13" s="283">
        <v>132</v>
      </c>
      <c r="M13" s="283">
        <v>140</v>
      </c>
      <c r="N13" s="283">
        <v>105</v>
      </c>
      <c r="O13" s="299">
        <v>129</v>
      </c>
      <c r="P13" s="303">
        <v>140</v>
      </c>
      <c r="Q13" s="300">
        <f>SUM(L13:P13)</f>
        <v>646</v>
      </c>
      <c r="R13" s="94">
        <v>126</v>
      </c>
      <c r="S13" s="303">
        <v>140</v>
      </c>
      <c r="T13" s="303">
        <v>144</v>
      </c>
      <c r="U13" s="299">
        <v>140</v>
      </c>
      <c r="V13" s="301">
        <v>131</v>
      </c>
      <c r="W13" s="304">
        <f>SUM(R13:V13)</f>
        <v>681</v>
      </c>
      <c r="X13" s="345"/>
      <c r="Y13" s="71"/>
      <c r="Z13" s="71"/>
      <c r="AA13" s="71"/>
      <c r="AB13" s="71"/>
      <c r="AC13" s="71"/>
      <c r="AD13" s="71"/>
    </row>
    <row r="14" spans="1:30" ht="18.600000000000001">
      <c r="A14" s="344"/>
      <c r="B14" s="338">
        <v>12</v>
      </c>
      <c r="C14" s="296" t="s">
        <v>18</v>
      </c>
      <c r="D14" s="297">
        <v>45329</v>
      </c>
      <c r="E14" s="298">
        <f>SUM(F14:J14,L14:P14,R14:V14)</f>
        <v>1958</v>
      </c>
      <c r="F14" s="283">
        <v>128</v>
      </c>
      <c r="G14" s="283">
        <v>141</v>
      </c>
      <c r="H14" s="283">
        <v>115</v>
      </c>
      <c r="I14" s="299">
        <v>140</v>
      </c>
      <c r="J14" s="283">
        <v>127</v>
      </c>
      <c r="K14" s="300">
        <f>SUM(F14:J14)</f>
        <v>651</v>
      </c>
      <c r="L14" s="283">
        <v>144</v>
      </c>
      <c r="M14" s="283">
        <v>116</v>
      </c>
      <c r="N14" s="283">
        <v>129</v>
      </c>
      <c r="O14" s="299">
        <v>140</v>
      </c>
      <c r="P14" s="301">
        <v>129</v>
      </c>
      <c r="Q14" s="300">
        <f>SUM(L14:P14)</f>
        <v>658</v>
      </c>
      <c r="R14" s="303">
        <v>115</v>
      </c>
      <c r="S14" s="303">
        <v>127</v>
      </c>
      <c r="T14" s="303">
        <v>140</v>
      </c>
      <c r="U14" s="299">
        <v>140</v>
      </c>
      <c r="V14" s="301">
        <v>127</v>
      </c>
      <c r="W14" s="304">
        <f>SUM(R14:V14)</f>
        <v>649</v>
      </c>
      <c r="X14" s="345"/>
      <c r="Y14" s="71"/>
      <c r="Z14" s="71"/>
      <c r="AA14" s="71"/>
      <c r="AB14" s="71"/>
      <c r="AC14" s="71"/>
      <c r="AD14" s="71"/>
    </row>
    <row r="15" spans="1:30" ht="18.600000000000001">
      <c r="A15" s="344"/>
      <c r="B15" s="338">
        <v>13</v>
      </c>
      <c r="C15" s="296" t="s">
        <v>41</v>
      </c>
      <c r="D15" s="297">
        <v>45616</v>
      </c>
      <c r="E15" s="298">
        <f>SUM(F15:J15,L15:P15,R15:V15)</f>
        <v>1953</v>
      </c>
      <c r="F15" s="283">
        <v>133</v>
      </c>
      <c r="G15" s="283">
        <v>127</v>
      </c>
      <c r="H15" s="283">
        <v>140</v>
      </c>
      <c r="I15" s="283">
        <v>112</v>
      </c>
      <c r="J15" s="283">
        <v>128</v>
      </c>
      <c r="K15" s="300">
        <f>SUM(F15:J15)</f>
        <v>640</v>
      </c>
      <c r="L15" s="283">
        <v>131</v>
      </c>
      <c r="M15" s="283">
        <v>140</v>
      </c>
      <c r="N15" s="283">
        <v>128</v>
      </c>
      <c r="O15" s="283">
        <v>142</v>
      </c>
      <c r="P15" s="283">
        <v>132</v>
      </c>
      <c r="Q15" s="300">
        <f>SUM(L15:P15)</f>
        <v>673</v>
      </c>
      <c r="R15" s="94">
        <v>143</v>
      </c>
      <c r="S15" s="94">
        <v>133</v>
      </c>
      <c r="T15" s="94">
        <v>126</v>
      </c>
      <c r="U15" s="94">
        <v>126</v>
      </c>
      <c r="V15" s="94">
        <v>112</v>
      </c>
      <c r="W15" s="304">
        <f>SUM(R15:V15)</f>
        <v>640</v>
      </c>
      <c r="X15" s="345"/>
      <c r="Y15" s="71"/>
      <c r="Z15" s="71"/>
      <c r="AA15" s="71"/>
      <c r="AB15" s="71"/>
      <c r="AC15" s="71"/>
      <c r="AD15" s="71"/>
    </row>
    <row r="16" spans="1:30" ht="18.600000000000001">
      <c r="A16" s="344"/>
      <c r="B16" s="338">
        <v>14</v>
      </c>
      <c r="C16" s="296" t="s">
        <v>20</v>
      </c>
      <c r="D16" s="297">
        <v>45329</v>
      </c>
      <c r="E16" s="298">
        <f>SUM(F16:J16,L16:P16,R16:V16)</f>
        <v>1946</v>
      </c>
      <c r="F16" s="283">
        <v>126</v>
      </c>
      <c r="G16" s="283">
        <v>129</v>
      </c>
      <c r="H16" s="283">
        <v>114</v>
      </c>
      <c r="I16" s="299">
        <v>143</v>
      </c>
      <c r="J16" s="283">
        <v>128</v>
      </c>
      <c r="K16" s="300">
        <f>SUM(F16:J16)</f>
        <v>640</v>
      </c>
      <c r="L16" s="283">
        <v>140</v>
      </c>
      <c r="M16" s="283">
        <v>129</v>
      </c>
      <c r="N16" s="283">
        <v>128</v>
      </c>
      <c r="O16" s="299">
        <v>143</v>
      </c>
      <c r="P16" s="301">
        <v>126</v>
      </c>
      <c r="Q16" s="300">
        <f>SUM(L16:P16)</f>
        <v>666</v>
      </c>
      <c r="R16" s="94">
        <v>127</v>
      </c>
      <c r="S16" s="303">
        <v>128</v>
      </c>
      <c r="T16" s="303">
        <v>132</v>
      </c>
      <c r="U16" s="299">
        <v>140</v>
      </c>
      <c r="V16" s="301">
        <v>113</v>
      </c>
      <c r="W16" s="304">
        <f>SUM(R16:V16)</f>
        <v>640</v>
      </c>
      <c r="X16" s="345"/>
      <c r="Y16" s="71"/>
      <c r="Z16" s="71"/>
      <c r="AA16" s="71"/>
      <c r="AB16" s="71"/>
      <c r="AC16" s="71"/>
      <c r="AD16" s="71"/>
    </row>
    <row r="17" spans="1:30" ht="18.600000000000001">
      <c r="A17" s="344"/>
      <c r="B17" s="338">
        <v>15</v>
      </c>
      <c r="C17" s="296" t="s">
        <v>44</v>
      </c>
      <c r="D17" s="297">
        <v>45924</v>
      </c>
      <c r="E17" s="298">
        <f>SUM(F17:J17,L17:P17,R17:V17)</f>
        <v>1943</v>
      </c>
      <c r="F17" s="283">
        <v>129</v>
      </c>
      <c r="G17" s="283">
        <v>124</v>
      </c>
      <c r="H17" s="283">
        <v>129</v>
      </c>
      <c r="I17" s="299">
        <v>129</v>
      </c>
      <c r="J17" s="283">
        <v>140</v>
      </c>
      <c r="K17" s="300">
        <f>SUM(F17:J17)</f>
        <v>651</v>
      </c>
      <c r="L17" s="283">
        <v>140</v>
      </c>
      <c r="M17" s="283">
        <v>134</v>
      </c>
      <c r="N17" s="283">
        <v>131</v>
      </c>
      <c r="O17" s="299">
        <v>127</v>
      </c>
      <c r="P17" s="303">
        <v>129</v>
      </c>
      <c r="Q17" s="300">
        <f>SUM(L17:P17)</f>
        <v>661</v>
      </c>
      <c r="R17" s="94">
        <v>108</v>
      </c>
      <c r="S17" s="303">
        <v>127</v>
      </c>
      <c r="T17" s="303">
        <v>129</v>
      </c>
      <c r="U17" s="299">
        <v>140</v>
      </c>
      <c r="V17" s="301">
        <v>127</v>
      </c>
      <c r="W17" s="304">
        <f>SUM(R17:V17)</f>
        <v>631</v>
      </c>
      <c r="X17" s="345"/>
      <c r="Y17" s="71"/>
      <c r="Z17" s="71"/>
      <c r="AA17" s="71"/>
      <c r="AB17" s="71"/>
      <c r="AC17" s="71"/>
      <c r="AD17" s="71"/>
    </row>
    <row r="18" spans="1:30" ht="18.600000000000001">
      <c r="A18" s="344" t="s">
        <v>33</v>
      </c>
      <c r="B18" s="338">
        <v>16</v>
      </c>
      <c r="C18" s="296" t="s">
        <v>62</v>
      </c>
      <c r="D18" s="297">
        <v>45994</v>
      </c>
      <c r="E18" s="298">
        <f>SUM(F18:J18,L18:P18,R18:V18)</f>
        <v>1938</v>
      </c>
      <c r="F18" s="283">
        <v>125</v>
      </c>
      <c r="G18" s="283">
        <v>124</v>
      </c>
      <c r="H18" s="283">
        <v>109</v>
      </c>
      <c r="I18" s="299">
        <v>132</v>
      </c>
      <c r="J18" s="283">
        <v>140</v>
      </c>
      <c r="K18" s="300">
        <f>SUM(F18:J18)</f>
        <v>630</v>
      </c>
      <c r="L18" s="283">
        <v>129</v>
      </c>
      <c r="M18" s="283">
        <v>132</v>
      </c>
      <c r="N18" s="283">
        <v>119</v>
      </c>
      <c r="O18" s="299">
        <v>129</v>
      </c>
      <c r="P18" s="301">
        <v>140</v>
      </c>
      <c r="Q18" s="300">
        <f>SUM(L18:P18)</f>
        <v>649</v>
      </c>
      <c r="R18" s="303">
        <v>129</v>
      </c>
      <c r="S18" s="303">
        <v>130</v>
      </c>
      <c r="T18" s="303">
        <v>128</v>
      </c>
      <c r="U18" s="299">
        <v>128</v>
      </c>
      <c r="V18" s="301">
        <v>144</v>
      </c>
      <c r="W18" s="304">
        <f>SUM(R18:V18)</f>
        <v>659</v>
      </c>
      <c r="X18" s="345" t="s">
        <v>33</v>
      </c>
      <c r="Y18" s="71"/>
      <c r="Z18" s="71"/>
      <c r="AA18" s="71"/>
      <c r="AB18" s="71"/>
      <c r="AC18" s="71"/>
      <c r="AD18" s="71"/>
    </row>
    <row r="19" spans="1:30" ht="18.600000000000001">
      <c r="A19" s="344"/>
      <c r="B19" s="338">
        <v>17</v>
      </c>
      <c r="C19" s="296" t="s">
        <v>61</v>
      </c>
      <c r="D19" s="297">
        <v>45749</v>
      </c>
      <c r="E19" s="298">
        <f>SUM(F19:J19,L19:P19,R19:V19)</f>
        <v>1933</v>
      </c>
      <c r="F19" s="283">
        <v>129</v>
      </c>
      <c r="G19" s="283">
        <v>111</v>
      </c>
      <c r="H19" s="283">
        <v>129</v>
      </c>
      <c r="I19" s="299">
        <v>126</v>
      </c>
      <c r="J19" s="283">
        <v>131</v>
      </c>
      <c r="K19" s="300">
        <f>SUM(F19:J19)</f>
        <v>626</v>
      </c>
      <c r="L19" s="283">
        <v>127</v>
      </c>
      <c r="M19" s="283">
        <v>127</v>
      </c>
      <c r="N19" s="283">
        <v>129</v>
      </c>
      <c r="O19" s="283">
        <v>107</v>
      </c>
      <c r="P19" s="283">
        <v>144</v>
      </c>
      <c r="Q19" s="300">
        <f>SUM(L19:P19)</f>
        <v>634</v>
      </c>
      <c r="R19" s="94">
        <v>131</v>
      </c>
      <c r="S19" s="303">
        <v>140</v>
      </c>
      <c r="T19" s="303">
        <v>132</v>
      </c>
      <c r="U19" s="299">
        <v>143</v>
      </c>
      <c r="V19" s="301">
        <v>127</v>
      </c>
      <c r="W19" s="304">
        <f>SUM(R19:V19)</f>
        <v>673</v>
      </c>
      <c r="X19" s="345"/>
      <c r="Y19" s="71"/>
      <c r="Z19" s="71"/>
      <c r="AA19" s="71"/>
      <c r="AB19" s="71"/>
      <c r="AC19" s="71"/>
      <c r="AD19" s="71"/>
    </row>
    <row r="20" spans="1:30" ht="18.600000000000001">
      <c r="A20" s="344"/>
      <c r="B20" s="338">
        <v>18</v>
      </c>
      <c r="C20" s="296" t="s">
        <v>42</v>
      </c>
      <c r="D20" s="297">
        <v>45238</v>
      </c>
      <c r="E20" s="298">
        <f>SUM(F20:J20,L20:P20,R20:V20)</f>
        <v>1891</v>
      </c>
      <c r="F20" s="283">
        <v>112</v>
      </c>
      <c r="G20" s="283">
        <v>127</v>
      </c>
      <c r="H20" s="283">
        <v>128</v>
      </c>
      <c r="I20" s="283">
        <v>131</v>
      </c>
      <c r="J20" s="283">
        <v>120</v>
      </c>
      <c r="K20" s="300">
        <f>SUM(F20:J20)</f>
        <v>618</v>
      </c>
      <c r="L20" s="283">
        <v>140</v>
      </c>
      <c r="M20" s="283">
        <v>132</v>
      </c>
      <c r="N20" s="283">
        <v>125</v>
      </c>
      <c r="O20" s="283">
        <v>135</v>
      </c>
      <c r="P20" s="283">
        <v>124</v>
      </c>
      <c r="Q20" s="300">
        <f>SUM(L20:P20)</f>
        <v>656</v>
      </c>
      <c r="R20" s="94">
        <v>117</v>
      </c>
      <c r="S20" s="94">
        <v>124</v>
      </c>
      <c r="T20" s="94">
        <v>120</v>
      </c>
      <c r="U20" s="94">
        <v>128</v>
      </c>
      <c r="V20" s="94">
        <v>128</v>
      </c>
      <c r="W20" s="304">
        <f>SUM(R20:V20)</f>
        <v>617</v>
      </c>
      <c r="X20" s="345"/>
      <c r="Y20" s="71"/>
      <c r="Z20" s="71"/>
      <c r="AA20" s="71"/>
      <c r="AB20" s="71"/>
      <c r="AC20" s="71"/>
      <c r="AD20" s="71"/>
    </row>
    <row r="21" spans="1:30" ht="21">
      <c r="A21" s="344"/>
      <c r="B21" s="338">
        <v>19</v>
      </c>
      <c r="C21" s="306" t="s">
        <v>70</v>
      </c>
      <c r="D21" s="297">
        <v>45315</v>
      </c>
      <c r="E21" s="298">
        <f>SUM(F21:J21,L21:P21,R21:V21)</f>
        <v>1877</v>
      </c>
      <c r="F21" s="283">
        <v>121</v>
      </c>
      <c r="G21" s="283">
        <v>128</v>
      </c>
      <c r="H21" s="283">
        <v>130</v>
      </c>
      <c r="I21" s="283">
        <v>128</v>
      </c>
      <c r="J21" s="283">
        <v>131</v>
      </c>
      <c r="K21" s="300">
        <f>SUM(F21:J21)</f>
        <v>638</v>
      </c>
      <c r="L21" s="283">
        <v>127</v>
      </c>
      <c r="M21" s="283">
        <v>108</v>
      </c>
      <c r="N21" s="283">
        <v>124</v>
      </c>
      <c r="O21" s="283">
        <v>117</v>
      </c>
      <c r="P21" s="283">
        <v>131</v>
      </c>
      <c r="Q21" s="300">
        <f>SUM(L21:P21)</f>
        <v>607</v>
      </c>
      <c r="R21" s="283">
        <v>140</v>
      </c>
      <c r="S21" s="283">
        <v>120</v>
      </c>
      <c r="T21" s="283">
        <v>129</v>
      </c>
      <c r="U21" s="283">
        <v>126</v>
      </c>
      <c r="V21" s="283">
        <v>117</v>
      </c>
      <c r="W21" s="304">
        <f>SUM(R21:V21)</f>
        <v>632</v>
      </c>
      <c r="X21" s="345"/>
      <c r="Y21" s="71"/>
      <c r="Z21" s="71"/>
      <c r="AA21" s="71"/>
      <c r="AB21" s="71"/>
      <c r="AC21" s="71"/>
      <c r="AD21" s="71"/>
    </row>
    <row r="22" spans="1:30" ht="18.600000000000001">
      <c r="A22" s="344"/>
      <c r="B22" s="338">
        <v>20</v>
      </c>
      <c r="C22" s="296" t="s">
        <v>24</v>
      </c>
      <c r="D22" s="297">
        <v>45630</v>
      </c>
      <c r="E22" s="298">
        <f>SUM(F22:J22,L22:P22,R22:V22)</f>
        <v>1876</v>
      </c>
      <c r="F22" s="283">
        <v>111</v>
      </c>
      <c r="G22" s="283">
        <v>132</v>
      </c>
      <c r="H22" s="283">
        <v>124</v>
      </c>
      <c r="I22" s="299">
        <v>127</v>
      </c>
      <c r="J22" s="283">
        <v>131</v>
      </c>
      <c r="K22" s="300">
        <f>SUM(F22:J22)</f>
        <v>625</v>
      </c>
      <c r="L22" s="283">
        <v>123</v>
      </c>
      <c r="M22" s="283">
        <v>141</v>
      </c>
      <c r="N22" s="283">
        <v>120</v>
      </c>
      <c r="O22" s="299">
        <v>124</v>
      </c>
      <c r="P22" s="301">
        <v>126</v>
      </c>
      <c r="Q22" s="300">
        <f>SUM(L22:P22)</f>
        <v>634</v>
      </c>
      <c r="R22" s="94">
        <v>121</v>
      </c>
      <c r="S22" s="303">
        <v>115</v>
      </c>
      <c r="T22" s="303">
        <v>129</v>
      </c>
      <c r="U22" s="299">
        <v>125</v>
      </c>
      <c r="V22" s="301">
        <v>127</v>
      </c>
      <c r="W22" s="304">
        <f>SUM(R22:V22)</f>
        <v>617</v>
      </c>
      <c r="X22" s="345"/>
      <c r="Y22" s="71"/>
      <c r="Z22" s="71"/>
      <c r="AA22" s="71"/>
      <c r="AB22" s="71"/>
      <c r="AC22" s="71"/>
      <c r="AD22" s="71"/>
    </row>
    <row r="23" spans="1:30" ht="18.600000000000001">
      <c r="A23" s="344"/>
      <c r="B23" s="338">
        <v>21</v>
      </c>
      <c r="C23" s="296" t="s">
        <v>19</v>
      </c>
      <c r="D23" s="297">
        <v>45574</v>
      </c>
      <c r="E23" s="298">
        <f>SUM(F23:J23,L23:P23,R23:V23)</f>
        <v>1871</v>
      </c>
      <c r="F23" s="283">
        <v>117</v>
      </c>
      <c r="G23" s="283">
        <v>127</v>
      </c>
      <c r="H23" s="283">
        <v>112</v>
      </c>
      <c r="I23" s="299">
        <v>129</v>
      </c>
      <c r="J23" s="283">
        <v>130</v>
      </c>
      <c r="K23" s="300">
        <f>SUM(F23:J23)</f>
        <v>615</v>
      </c>
      <c r="L23" s="283">
        <v>127</v>
      </c>
      <c r="M23" s="283">
        <v>128</v>
      </c>
      <c r="N23" s="283">
        <v>123</v>
      </c>
      <c r="O23" s="299">
        <v>132</v>
      </c>
      <c r="P23" s="301">
        <v>127</v>
      </c>
      <c r="Q23" s="300">
        <f>SUM(L23:P23)</f>
        <v>637</v>
      </c>
      <c r="R23" s="94">
        <v>124</v>
      </c>
      <c r="S23" s="303">
        <v>124</v>
      </c>
      <c r="T23" s="303">
        <v>116</v>
      </c>
      <c r="U23" s="299">
        <v>140</v>
      </c>
      <c r="V23" s="301">
        <v>115</v>
      </c>
      <c r="W23" s="304">
        <f>SUM(R23:V23)</f>
        <v>619</v>
      </c>
      <c r="X23" s="345"/>
      <c r="Y23" s="71"/>
      <c r="Z23" s="71"/>
      <c r="AA23" s="71"/>
      <c r="AB23" s="71"/>
      <c r="AC23" s="71"/>
      <c r="AD23" s="71"/>
    </row>
    <row r="24" spans="1:30" ht="18.600000000000001">
      <c r="A24" s="344"/>
      <c r="B24" s="338">
        <v>22</v>
      </c>
      <c r="C24" s="296" t="s">
        <v>22</v>
      </c>
      <c r="D24" s="297">
        <v>45630</v>
      </c>
      <c r="E24" s="298">
        <f>SUM(F24:J24,L24:P24,R24:V24)</f>
        <v>1859</v>
      </c>
      <c r="F24" s="283">
        <v>124</v>
      </c>
      <c r="G24" s="283">
        <v>132</v>
      </c>
      <c r="H24" s="283">
        <v>140</v>
      </c>
      <c r="I24" s="299">
        <v>130</v>
      </c>
      <c r="J24" s="283">
        <v>108</v>
      </c>
      <c r="K24" s="300">
        <f>SUM(F24:J24)</f>
        <v>634</v>
      </c>
      <c r="L24" s="283">
        <v>128</v>
      </c>
      <c r="M24" s="283">
        <v>125</v>
      </c>
      <c r="N24" s="283">
        <v>127</v>
      </c>
      <c r="O24" s="299">
        <v>127</v>
      </c>
      <c r="P24" s="301">
        <v>127</v>
      </c>
      <c r="Q24" s="300">
        <f>SUM(L24:P24)</f>
        <v>634</v>
      </c>
      <c r="R24" s="94">
        <v>129</v>
      </c>
      <c r="S24" s="303">
        <v>93</v>
      </c>
      <c r="T24" s="303">
        <v>128</v>
      </c>
      <c r="U24" s="299">
        <v>116</v>
      </c>
      <c r="V24" s="301">
        <v>125</v>
      </c>
      <c r="W24" s="304">
        <f>SUM(R24:V24)</f>
        <v>591</v>
      </c>
      <c r="X24" s="345"/>
      <c r="Y24" s="71"/>
      <c r="Z24" s="71"/>
      <c r="AA24" s="71"/>
      <c r="AB24" s="71"/>
      <c r="AC24" s="71"/>
      <c r="AD24" s="71"/>
    </row>
    <row r="25" spans="1:30" ht="18.600000000000001">
      <c r="A25" s="344"/>
      <c r="B25" s="338">
        <v>23</v>
      </c>
      <c r="C25" s="296" t="s">
        <v>28</v>
      </c>
      <c r="D25" s="297">
        <v>45329</v>
      </c>
      <c r="E25" s="298">
        <f>SUM(F25:J25,L25:P25,R25:V25)</f>
        <v>1853</v>
      </c>
      <c r="F25" s="283">
        <v>128</v>
      </c>
      <c r="G25" s="283">
        <v>121</v>
      </c>
      <c r="H25" s="283">
        <v>124</v>
      </c>
      <c r="I25" s="299">
        <v>122</v>
      </c>
      <c r="J25" s="283">
        <v>129</v>
      </c>
      <c r="K25" s="300">
        <f>SUM(F25:J25)</f>
        <v>624</v>
      </c>
      <c r="L25" s="283">
        <v>127</v>
      </c>
      <c r="M25" s="283">
        <v>106</v>
      </c>
      <c r="N25" s="283">
        <v>126</v>
      </c>
      <c r="O25" s="299">
        <v>123</v>
      </c>
      <c r="P25" s="301">
        <v>128</v>
      </c>
      <c r="Q25" s="300">
        <f>SUM(L25:P25)</f>
        <v>610</v>
      </c>
      <c r="R25" s="94">
        <v>129</v>
      </c>
      <c r="S25" s="94">
        <v>111</v>
      </c>
      <c r="T25" s="94">
        <v>123</v>
      </c>
      <c r="U25" s="305">
        <v>126</v>
      </c>
      <c r="V25" s="301">
        <v>130</v>
      </c>
      <c r="W25" s="304">
        <f>SUM(R25:V25)</f>
        <v>619</v>
      </c>
      <c r="X25" s="345"/>
      <c r="Y25" s="71"/>
      <c r="Z25" s="71"/>
      <c r="AA25" s="71"/>
      <c r="AB25" s="71"/>
      <c r="AC25" s="71"/>
      <c r="AD25" s="71"/>
    </row>
    <row r="26" spans="1:30" ht="18.600000000000001">
      <c r="A26" s="344"/>
      <c r="B26" s="338">
        <v>24</v>
      </c>
      <c r="C26" s="296" t="s">
        <v>26</v>
      </c>
      <c r="D26" s="297">
        <v>45385</v>
      </c>
      <c r="E26" s="298">
        <f>SUM(F26:J26,L26:P26,R26:V26)</f>
        <v>1815</v>
      </c>
      <c r="F26" s="283">
        <v>113</v>
      </c>
      <c r="G26" s="283">
        <v>132</v>
      </c>
      <c r="H26" s="283">
        <v>127</v>
      </c>
      <c r="I26" s="299">
        <v>126</v>
      </c>
      <c r="J26" s="283">
        <v>114</v>
      </c>
      <c r="K26" s="300">
        <f>SUM(F26:J26)</f>
        <v>612</v>
      </c>
      <c r="L26" s="283">
        <v>115</v>
      </c>
      <c r="M26" s="283">
        <v>121</v>
      </c>
      <c r="N26" s="283">
        <v>123</v>
      </c>
      <c r="O26" s="299">
        <v>106</v>
      </c>
      <c r="P26" s="301">
        <v>122</v>
      </c>
      <c r="Q26" s="300">
        <f>SUM(L26:P26)</f>
        <v>587</v>
      </c>
      <c r="R26" s="94">
        <v>125</v>
      </c>
      <c r="S26" s="303">
        <v>131</v>
      </c>
      <c r="T26" s="303">
        <v>106</v>
      </c>
      <c r="U26" s="299">
        <v>126</v>
      </c>
      <c r="V26" s="301">
        <v>128</v>
      </c>
      <c r="W26" s="304">
        <f>SUM(R26:V26)</f>
        <v>616</v>
      </c>
      <c r="X26" s="345"/>
      <c r="Y26" s="71"/>
      <c r="Z26" s="71"/>
      <c r="AA26" s="71"/>
      <c r="AB26" s="71"/>
      <c r="AC26" s="71"/>
      <c r="AD26" s="71"/>
    </row>
    <row r="27" spans="1:30" ht="18.600000000000001">
      <c r="A27" s="344"/>
      <c r="B27" s="338">
        <v>25</v>
      </c>
      <c r="C27" s="296" t="s">
        <v>21</v>
      </c>
      <c r="D27" s="297">
        <v>45385</v>
      </c>
      <c r="E27" s="298">
        <f>SUM(F27:J27,L27:P27,R27:V27)</f>
        <v>1807</v>
      </c>
      <c r="F27" s="283">
        <v>127</v>
      </c>
      <c r="G27" s="283">
        <v>108</v>
      </c>
      <c r="H27" s="283">
        <v>128</v>
      </c>
      <c r="I27" s="299">
        <v>134</v>
      </c>
      <c r="J27" s="283">
        <v>124</v>
      </c>
      <c r="K27" s="300">
        <f>SUM(F27:J27)</f>
        <v>621</v>
      </c>
      <c r="L27" s="283">
        <v>100</v>
      </c>
      <c r="M27" s="283">
        <v>111</v>
      </c>
      <c r="N27" s="283">
        <v>123</v>
      </c>
      <c r="O27" s="299">
        <v>126</v>
      </c>
      <c r="P27" s="301">
        <v>121</v>
      </c>
      <c r="Q27" s="300">
        <f>SUM(L27:P27)</f>
        <v>581</v>
      </c>
      <c r="R27" s="94">
        <v>124</v>
      </c>
      <c r="S27" s="303">
        <v>110</v>
      </c>
      <c r="T27" s="303">
        <v>124</v>
      </c>
      <c r="U27" s="299">
        <v>124</v>
      </c>
      <c r="V27" s="301">
        <v>123</v>
      </c>
      <c r="W27" s="304">
        <f>SUM(R27:V27)</f>
        <v>605</v>
      </c>
      <c r="X27" s="345"/>
      <c r="Y27" s="71"/>
      <c r="Z27" s="71"/>
      <c r="AA27" s="71"/>
      <c r="AB27" s="71"/>
      <c r="AC27" s="71"/>
      <c r="AD27" s="71"/>
    </row>
    <row r="28" spans="1:30" ht="18.600000000000001">
      <c r="A28" s="344"/>
      <c r="B28" s="338">
        <v>26</v>
      </c>
      <c r="C28" s="296" t="s">
        <v>25</v>
      </c>
      <c r="D28" s="297">
        <v>45924</v>
      </c>
      <c r="E28" s="298">
        <f>SUM(F28:J28,L28:P28,R28:V28)</f>
        <v>1765</v>
      </c>
      <c r="F28" s="283">
        <v>120</v>
      </c>
      <c r="G28" s="283">
        <v>123</v>
      </c>
      <c r="H28" s="283">
        <v>127</v>
      </c>
      <c r="I28" s="299">
        <v>110</v>
      </c>
      <c r="J28" s="283">
        <v>127</v>
      </c>
      <c r="K28" s="300">
        <f>SUM(F28:J28)</f>
        <v>607</v>
      </c>
      <c r="L28" s="283">
        <v>127</v>
      </c>
      <c r="M28" s="283">
        <v>122</v>
      </c>
      <c r="N28" s="283">
        <v>120</v>
      </c>
      <c r="O28" s="299">
        <v>109</v>
      </c>
      <c r="P28" s="301">
        <v>120</v>
      </c>
      <c r="Q28" s="300">
        <f>SUM(L28:P28)</f>
        <v>598</v>
      </c>
      <c r="R28" s="94">
        <v>112</v>
      </c>
      <c r="S28" s="303">
        <v>120</v>
      </c>
      <c r="T28" s="303">
        <v>109</v>
      </c>
      <c r="U28" s="299">
        <v>112</v>
      </c>
      <c r="V28" s="301">
        <v>107</v>
      </c>
      <c r="W28" s="304">
        <f>SUM(R28:V28)</f>
        <v>560</v>
      </c>
      <c r="X28" s="345"/>
      <c r="Y28" s="71"/>
      <c r="Z28" s="71"/>
      <c r="AA28" s="71"/>
      <c r="AB28" s="71"/>
      <c r="AC28" s="71"/>
      <c r="AD28" s="71"/>
    </row>
    <row r="29" spans="1:30" ht="18.600000000000001">
      <c r="A29" s="344"/>
      <c r="B29" s="338">
        <v>27</v>
      </c>
      <c r="C29" s="296" t="s">
        <v>65</v>
      </c>
      <c r="D29" s="297">
        <v>45966</v>
      </c>
      <c r="E29" s="298">
        <f>SUM(F29:J29,L29:P29,R29:V29)</f>
        <v>1764</v>
      </c>
      <c r="F29" s="283">
        <v>120</v>
      </c>
      <c r="G29" s="283">
        <v>108</v>
      </c>
      <c r="H29" s="283">
        <v>113</v>
      </c>
      <c r="I29" s="299">
        <v>115</v>
      </c>
      <c r="J29" s="283">
        <v>98</v>
      </c>
      <c r="K29" s="300">
        <f>SUM(F29:J29)</f>
        <v>554</v>
      </c>
      <c r="L29" s="283">
        <v>123</v>
      </c>
      <c r="M29" s="283">
        <v>126</v>
      </c>
      <c r="N29" s="283">
        <v>116</v>
      </c>
      <c r="O29" s="299">
        <v>122</v>
      </c>
      <c r="P29" s="301">
        <v>117</v>
      </c>
      <c r="Q29" s="300">
        <f>SUM(L29:P29)</f>
        <v>604</v>
      </c>
      <c r="R29" s="94">
        <v>140</v>
      </c>
      <c r="S29" s="94">
        <v>123</v>
      </c>
      <c r="T29" s="94">
        <v>118</v>
      </c>
      <c r="U29" s="305">
        <v>112</v>
      </c>
      <c r="V29" s="301">
        <v>113</v>
      </c>
      <c r="W29" s="304">
        <f>SUM(R29:V29)</f>
        <v>606</v>
      </c>
      <c r="X29" s="345"/>
      <c r="Y29" s="71"/>
      <c r="Z29" s="71"/>
      <c r="AA29" s="71"/>
      <c r="AB29" s="71"/>
      <c r="AC29" s="71"/>
      <c r="AD29" s="71"/>
    </row>
    <row r="30" spans="1:30" ht="18.600000000000001">
      <c r="A30" s="344"/>
      <c r="B30" s="338">
        <v>28</v>
      </c>
      <c r="C30" s="296" t="s">
        <v>29</v>
      </c>
      <c r="D30" s="297">
        <v>45546</v>
      </c>
      <c r="E30" s="298">
        <f>SUM(F30:J30,L30:P30,R30:V30)</f>
        <v>1753</v>
      </c>
      <c r="F30" s="283">
        <v>101</v>
      </c>
      <c r="G30" s="283">
        <v>113</v>
      </c>
      <c r="H30" s="283">
        <v>108</v>
      </c>
      <c r="I30" s="299">
        <v>124</v>
      </c>
      <c r="J30" s="283">
        <v>125</v>
      </c>
      <c r="K30" s="300">
        <f>SUM(F30:J30)</f>
        <v>571</v>
      </c>
      <c r="L30" s="283">
        <v>96</v>
      </c>
      <c r="M30" s="283">
        <v>111</v>
      </c>
      <c r="N30" s="283">
        <v>126</v>
      </c>
      <c r="O30" s="299">
        <v>116</v>
      </c>
      <c r="P30" s="301">
        <v>126</v>
      </c>
      <c r="Q30" s="300">
        <f>SUM(L30:P30)</f>
        <v>575</v>
      </c>
      <c r="R30" s="301">
        <v>107</v>
      </c>
      <c r="S30" s="301">
        <v>128</v>
      </c>
      <c r="T30" s="303">
        <v>124</v>
      </c>
      <c r="U30" s="299">
        <v>123</v>
      </c>
      <c r="V30" s="301">
        <v>125</v>
      </c>
      <c r="W30" s="304">
        <f>SUM(R30:V30)</f>
        <v>607</v>
      </c>
      <c r="X30" s="345"/>
      <c r="Y30" s="71"/>
      <c r="Z30" s="71"/>
      <c r="AA30" s="71"/>
      <c r="AB30" s="71"/>
      <c r="AC30" s="71"/>
      <c r="AD30" s="71"/>
    </row>
    <row r="31" spans="1:30" ht="18.600000000000001">
      <c r="A31" s="344"/>
      <c r="B31" s="338">
        <v>29</v>
      </c>
      <c r="C31" s="296" t="s">
        <v>49</v>
      </c>
      <c r="D31" s="297">
        <v>45574</v>
      </c>
      <c r="E31" s="298">
        <f>SUM(F31:J31,L31:P31,R31:V31)</f>
        <v>1705</v>
      </c>
      <c r="F31" s="283">
        <v>111</v>
      </c>
      <c r="G31" s="283">
        <v>100</v>
      </c>
      <c r="H31" s="283">
        <v>93</v>
      </c>
      <c r="I31" s="299">
        <v>110</v>
      </c>
      <c r="J31" s="283">
        <v>123</v>
      </c>
      <c r="K31" s="300">
        <f>SUM(F31:J31)</f>
        <v>537</v>
      </c>
      <c r="L31" s="283">
        <v>120</v>
      </c>
      <c r="M31" s="283">
        <v>134</v>
      </c>
      <c r="N31" s="283">
        <v>124</v>
      </c>
      <c r="O31" s="283">
        <v>122</v>
      </c>
      <c r="P31" s="283">
        <v>109</v>
      </c>
      <c r="Q31" s="300">
        <f>SUM(L31:P31)</f>
        <v>609</v>
      </c>
      <c r="R31" s="94">
        <v>121</v>
      </c>
      <c r="S31" s="303">
        <v>98</v>
      </c>
      <c r="T31" s="303">
        <v>92</v>
      </c>
      <c r="U31" s="299">
        <v>124</v>
      </c>
      <c r="V31" s="301">
        <v>124</v>
      </c>
      <c r="W31" s="304">
        <f>SUM(R31:V31)</f>
        <v>559</v>
      </c>
      <c r="X31" s="345"/>
      <c r="Y31" s="71"/>
      <c r="Z31" s="71"/>
      <c r="AA31" s="71"/>
      <c r="AB31" s="71"/>
      <c r="AC31" s="71"/>
      <c r="AD31" s="71"/>
    </row>
    <row r="32" spans="1:30" ht="18.600000000000001">
      <c r="A32" s="344"/>
      <c r="B32" s="338">
        <v>30</v>
      </c>
      <c r="C32" s="296" t="s">
        <v>30</v>
      </c>
      <c r="D32" s="297">
        <v>45266</v>
      </c>
      <c r="E32" s="298">
        <f>SUM(F32:J32,L32:P32,R32:V32)</f>
        <v>1703</v>
      </c>
      <c r="F32" s="283">
        <v>122</v>
      </c>
      <c r="G32" s="283">
        <v>115</v>
      </c>
      <c r="H32" s="283">
        <v>110</v>
      </c>
      <c r="I32" s="299">
        <v>105</v>
      </c>
      <c r="J32" s="283">
        <v>120</v>
      </c>
      <c r="K32" s="300">
        <f>SUM(F32:J32)</f>
        <v>572</v>
      </c>
      <c r="L32" s="283">
        <v>107</v>
      </c>
      <c r="M32" s="283">
        <v>101</v>
      </c>
      <c r="N32" s="283">
        <v>95</v>
      </c>
      <c r="O32" s="299">
        <v>114</v>
      </c>
      <c r="P32" s="301">
        <v>109</v>
      </c>
      <c r="Q32" s="300">
        <f>SUM(L32:P32)</f>
        <v>526</v>
      </c>
      <c r="R32" s="303">
        <v>114</v>
      </c>
      <c r="S32" s="303">
        <v>121</v>
      </c>
      <c r="T32" s="303">
        <v>124</v>
      </c>
      <c r="U32" s="299">
        <v>120</v>
      </c>
      <c r="V32" s="301">
        <v>126</v>
      </c>
      <c r="W32" s="304">
        <f>SUM(R32:V32)</f>
        <v>605</v>
      </c>
      <c r="X32" s="345"/>
      <c r="Y32" s="71"/>
      <c r="Z32" s="71"/>
      <c r="AA32" s="71"/>
      <c r="AB32" s="71"/>
      <c r="AC32" s="71"/>
      <c r="AD32" s="71"/>
    </row>
    <row r="33" spans="1:30" ht="18.600000000000001">
      <c r="A33" s="344"/>
      <c r="B33" s="338">
        <v>31</v>
      </c>
      <c r="C33" s="296" t="s">
        <v>27</v>
      </c>
      <c r="D33" s="297">
        <v>45329</v>
      </c>
      <c r="E33" s="298">
        <f>SUM(F33:J33,L33:P33,R33:V33)</f>
        <v>1627</v>
      </c>
      <c r="F33" s="283">
        <v>104</v>
      </c>
      <c r="G33" s="283">
        <v>110</v>
      </c>
      <c r="H33" s="283">
        <v>107</v>
      </c>
      <c r="I33" s="299">
        <v>108</v>
      </c>
      <c r="J33" s="283">
        <v>90</v>
      </c>
      <c r="K33" s="300">
        <f>SUM(F33:J33)</f>
        <v>519</v>
      </c>
      <c r="L33" s="283">
        <v>104</v>
      </c>
      <c r="M33" s="283">
        <v>102</v>
      </c>
      <c r="N33" s="283">
        <v>110</v>
      </c>
      <c r="O33" s="299">
        <v>98</v>
      </c>
      <c r="P33" s="303">
        <v>114</v>
      </c>
      <c r="Q33" s="300">
        <f>SUM(L33:P33)</f>
        <v>528</v>
      </c>
      <c r="R33" s="303">
        <v>120</v>
      </c>
      <c r="S33" s="303">
        <v>123</v>
      </c>
      <c r="T33" s="303">
        <v>103</v>
      </c>
      <c r="U33" s="299">
        <v>107</v>
      </c>
      <c r="V33" s="301">
        <v>127</v>
      </c>
      <c r="W33" s="304">
        <f>SUM(R33:V33)</f>
        <v>580</v>
      </c>
      <c r="X33" s="345"/>
      <c r="Y33" s="71"/>
      <c r="Z33" s="71"/>
      <c r="AA33" s="71"/>
      <c r="AB33" s="71"/>
      <c r="AC33" s="71"/>
      <c r="AD33" s="71"/>
    </row>
    <row r="34" spans="1:30" ht="18.600000000000001">
      <c r="A34" s="344"/>
      <c r="B34" s="338">
        <v>32</v>
      </c>
      <c r="C34" s="307" t="s">
        <v>72</v>
      </c>
      <c r="D34" s="308">
        <v>45952</v>
      </c>
      <c r="E34" s="309">
        <f>SUM(F34:J34,L34:P34,R34:V34)</f>
        <v>1574</v>
      </c>
      <c r="F34" s="310">
        <v>78</v>
      </c>
      <c r="G34" s="310">
        <v>114</v>
      </c>
      <c r="H34" s="310">
        <v>125</v>
      </c>
      <c r="I34" s="311">
        <v>99</v>
      </c>
      <c r="J34" s="310">
        <v>105</v>
      </c>
      <c r="K34" s="312">
        <f>SUM(F34:J34)</f>
        <v>521</v>
      </c>
      <c r="L34" s="310">
        <v>109</v>
      </c>
      <c r="M34" s="310">
        <v>97</v>
      </c>
      <c r="N34" s="310">
        <v>110</v>
      </c>
      <c r="O34" s="311">
        <v>125</v>
      </c>
      <c r="P34" s="313">
        <v>104</v>
      </c>
      <c r="Q34" s="312">
        <f>SUM(L34:P34)</f>
        <v>545</v>
      </c>
      <c r="R34" s="336">
        <v>106</v>
      </c>
      <c r="S34" s="336">
        <v>85</v>
      </c>
      <c r="T34" s="336">
        <v>109</v>
      </c>
      <c r="U34" s="337">
        <v>113</v>
      </c>
      <c r="V34" s="313">
        <v>95</v>
      </c>
      <c r="W34" s="314">
        <f>SUM(R34:V34)</f>
        <v>508</v>
      </c>
      <c r="X34" s="345"/>
      <c r="Y34" s="71"/>
      <c r="Z34" s="71"/>
      <c r="AA34" s="71"/>
      <c r="AB34" s="71"/>
      <c r="AC34" s="71"/>
      <c r="AD34" s="71"/>
    </row>
    <row r="35" spans="1:30" ht="15" customHeight="1">
      <c r="A35" s="22"/>
      <c r="B35" s="49"/>
      <c r="C35" s="6"/>
      <c r="D35" s="18"/>
      <c r="E35" s="50"/>
      <c r="F35" s="16"/>
      <c r="G35" s="16"/>
      <c r="H35" s="16"/>
      <c r="I35" s="17"/>
      <c r="J35" s="16"/>
      <c r="K35" s="26"/>
      <c r="L35" s="16"/>
      <c r="M35" s="16"/>
      <c r="N35" s="16"/>
      <c r="O35" s="17"/>
      <c r="P35" s="19"/>
      <c r="Q35" s="26"/>
      <c r="R35" s="23"/>
      <c r="S35" s="19"/>
      <c r="T35" s="19"/>
      <c r="U35" s="17"/>
      <c r="V35" s="51"/>
      <c r="W35" s="50"/>
      <c r="X35" s="1"/>
      <c r="Y35" s="71"/>
      <c r="Z35" s="71"/>
      <c r="AA35" s="71"/>
      <c r="AB35" s="71"/>
      <c r="AC35" s="71"/>
      <c r="AD35" s="71"/>
    </row>
    <row r="36" spans="1:30" ht="18.600000000000001">
      <c r="B36" s="275"/>
      <c r="C36" s="275"/>
      <c r="D36" s="95"/>
      <c r="E36" s="95"/>
      <c r="F36" s="276"/>
      <c r="G36" s="276"/>
      <c r="H36" s="276"/>
      <c r="I36" s="95"/>
      <c r="J36" s="276"/>
      <c r="K36" s="276"/>
      <c r="L36" s="276"/>
      <c r="M36" s="276"/>
      <c r="N36" s="276"/>
      <c r="O36" s="95"/>
      <c r="P36" s="121"/>
      <c r="Q36" s="276"/>
      <c r="R36" s="276"/>
      <c r="S36" s="276"/>
      <c r="T36" s="276"/>
      <c r="U36" s="95"/>
      <c r="V36" s="71"/>
      <c r="W36" s="71"/>
      <c r="X36" s="71"/>
      <c r="Y36" s="71"/>
      <c r="Z36" s="71"/>
      <c r="AA36" s="71"/>
      <c r="AB36" s="71"/>
      <c r="AC36" s="71"/>
      <c r="AD36" s="71"/>
    </row>
    <row r="37" spans="1:30"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</row>
    <row r="38" spans="1:30"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</row>
    <row r="39" spans="1:30"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</row>
    <row r="40" spans="1:30"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</row>
    <row r="41" spans="1:30"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</row>
    <row r="42" spans="1:30"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</row>
    <row r="43" spans="1:30"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</row>
    <row r="44" spans="1:30"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</row>
    <row r="45" spans="1:30"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</row>
    <row r="46" spans="1:30"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</row>
    <row r="47" spans="1:30"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</row>
    <row r="48" spans="1:30"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</row>
    <row r="49" spans="2:30"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</row>
    <row r="50" spans="2:30"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</row>
    <row r="51" spans="2:30"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</row>
    <row r="52" spans="2:30"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</row>
    <row r="53" spans="2:30"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</row>
    <row r="54" spans="2:30"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</row>
    <row r="55" spans="2:30"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</row>
    <row r="56" spans="2:30"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</row>
    <row r="57" spans="2:30"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</row>
    <row r="58" spans="2:30"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</row>
    <row r="59" spans="2:30"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</row>
    <row r="60" spans="2:30"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</row>
    <row r="61" spans="2:30"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</row>
    <row r="62" spans="2:30"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</row>
    <row r="63" spans="2:30"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</row>
    <row r="64" spans="2:30"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</row>
    <row r="65" spans="2:30"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</row>
  </sheetData>
  <sortState xmlns:xlrd2="http://schemas.microsoft.com/office/spreadsheetml/2017/richdata2" ref="C3:W34">
    <sortCondition descending="1" ref="E3:E34"/>
  </sortState>
  <mergeCells count="1">
    <mergeCell ref="C1:W1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41D7C-750B-4501-AED4-30B25DE43230}">
  <dimension ref="A1:H36"/>
  <sheetViews>
    <sheetView workbookViewId="0">
      <selection activeCell="J14" sqref="J14"/>
    </sheetView>
  </sheetViews>
  <sheetFormatPr defaultRowHeight="14.4"/>
  <cols>
    <col min="1" max="2" width="4.33203125" customWidth="1"/>
    <col min="3" max="3" width="26.77734375" customWidth="1"/>
    <col min="4" max="5" width="13.33203125" customWidth="1"/>
    <col min="6" max="6" width="18.109375" customWidth="1"/>
    <col min="7" max="7" width="8.88671875" customWidth="1"/>
    <col min="8" max="8" width="4.33203125" customWidth="1"/>
  </cols>
  <sheetData>
    <row r="1" spans="1:8" ht="13.95" customHeight="1">
      <c r="A1" s="22"/>
      <c r="B1" s="22"/>
      <c r="C1" s="22"/>
      <c r="D1" s="22"/>
      <c r="E1" s="22"/>
      <c r="F1" s="22"/>
      <c r="G1" s="22"/>
      <c r="H1" s="22"/>
    </row>
    <row r="2" spans="1:8" ht="17.399999999999999">
      <c r="A2" s="22"/>
      <c r="C2" s="53" t="s">
        <v>50</v>
      </c>
      <c r="D2" s="65" t="s">
        <v>51</v>
      </c>
      <c r="E2" s="68" t="s">
        <v>57</v>
      </c>
      <c r="F2" s="54" t="s">
        <v>52</v>
      </c>
      <c r="H2" s="22"/>
    </row>
    <row r="3" spans="1:8" ht="17.399999999999999">
      <c r="A3" s="22"/>
      <c r="D3" s="66"/>
      <c r="E3" s="69"/>
      <c r="H3" s="22"/>
    </row>
    <row r="4" spans="1:8" ht="17.399999999999999">
      <c r="A4" s="22"/>
      <c r="B4" s="315">
        <v>1</v>
      </c>
      <c r="C4" s="53" t="s">
        <v>62</v>
      </c>
      <c r="D4" s="67">
        <v>0</v>
      </c>
      <c r="E4" s="70">
        <v>126.34666666666666</v>
      </c>
      <c r="F4" s="55">
        <v>126.34666666666666</v>
      </c>
      <c r="G4" s="53" t="s">
        <v>71</v>
      </c>
      <c r="H4" s="22"/>
    </row>
    <row r="5" spans="1:8" ht="17.399999999999999">
      <c r="A5" s="22"/>
      <c r="B5" s="315">
        <v>2</v>
      </c>
      <c r="C5" s="53" t="s">
        <v>65</v>
      </c>
      <c r="D5" s="67">
        <v>0</v>
      </c>
      <c r="E5" s="70">
        <v>114.14444444444445</v>
      </c>
      <c r="F5" s="55">
        <v>114.14444444444445</v>
      </c>
      <c r="G5" s="53" t="s">
        <v>71</v>
      </c>
      <c r="H5" s="22"/>
    </row>
    <row r="6" spans="1:8" ht="17.399999999999999">
      <c r="A6" s="22"/>
      <c r="B6" s="315">
        <v>3</v>
      </c>
      <c r="C6" s="53" t="s">
        <v>72</v>
      </c>
      <c r="D6" s="67">
        <v>0</v>
      </c>
      <c r="E6" s="70">
        <v>102.66666666666667</v>
      </c>
      <c r="F6" s="55">
        <v>102.66666666666667</v>
      </c>
      <c r="G6" s="53" t="s">
        <v>71</v>
      </c>
      <c r="H6" s="22"/>
    </row>
    <row r="7" spans="1:8" ht="17.399999999999999">
      <c r="A7" s="22"/>
      <c r="B7" s="315">
        <v>4</v>
      </c>
      <c r="C7" s="53" t="s">
        <v>56</v>
      </c>
      <c r="D7" s="67">
        <v>130.16</v>
      </c>
      <c r="E7" s="70">
        <v>135.15238095238095</v>
      </c>
      <c r="F7" s="55">
        <v>4.9923809523809553</v>
      </c>
      <c r="H7" s="22"/>
    </row>
    <row r="8" spans="1:8" ht="17.399999999999999">
      <c r="A8" s="22"/>
      <c r="B8" s="315">
        <v>5</v>
      </c>
      <c r="C8" s="53" t="s">
        <v>55</v>
      </c>
      <c r="D8" s="67">
        <v>128.13</v>
      </c>
      <c r="E8" s="70">
        <v>132.0952380952381</v>
      </c>
      <c r="F8" s="55">
        <v>3.9652380952381066</v>
      </c>
      <c r="H8" s="22"/>
    </row>
    <row r="9" spans="1:8" ht="17.399999999999999">
      <c r="A9" s="22"/>
      <c r="B9" s="315">
        <v>6</v>
      </c>
      <c r="C9" s="53" t="s">
        <v>44</v>
      </c>
      <c r="D9" s="67">
        <v>123.37</v>
      </c>
      <c r="E9" s="70">
        <v>127.18095238095238</v>
      </c>
      <c r="F9" s="55">
        <v>3.8109523809523722</v>
      </c>
      <c r="H9" s="22"/>
    </row>
    <row r="10" spans="1:8" ht="17.399999999999999">
      <c r="A10" s="22"/>
      <c r="B10" s="315">
        <v>7</v>
      </c>
      <c r="C10" s="53" t="s">
        <v>42</v>
      </c>
      <c r="D10" s="67">
        <v>119.16</v>
      </c>
      <c r="E10" s="70">
        <v>122.91428571428571</v>
      </c>
      <c r="F10" s="55">
        <v>3.7542857142857144</v>
      </c>
      <c r="H10" s="22"/>
    </row>
    <row r="11" spans="1:8" ht="17.399999999999999">
      <c r="A11" s="22"/>
      <c r="B11" s="315">
        <v>8</v>
      </c>
      <c r="C11" s="53" t="s">
        <v>38</v>
      </c>
      <c r="D11" s="67">
        <v>135.5</v>
      </c>
      <c r="E11" s="70">
        <v>139.0888888888889</v>
      </c>
      <c r="F11" s="55">
        <v>3.5888888888889028</v>
      </c>
      <c r="H11" s="22"/>
    </row>
    <row r="12" spans="1:8" ht="17.399999999999999">
      <c r="A12" s="22"/>
      <c r="B12" s="315">
        <v>9</v>
      </c>
      <c r="C12" s="53" t="s">
        <v>53</v>
      </c>
      <c r="D12" s="67">
        <v>140.66999999999999</v>
      </c>
      <c r="E12" s="70">
        <v>144.0952380952381</v>
      </c>
      <c r="F12" s="55">
        <v>3.4252380952381145</v>
      </c>
      <c r="G12" s="53"/>
      <c r="H12" s="22"/>
    </row>
    <row r="13" spans="1:8" ht="17.399999999999999">
      <c r="A13" s="22"/>
      <c r="B13" s="315">
        <v>10</v>
      </c>
      <c r="C13" s="53" t="s">
        <v>25</v>
      </c>
      <c r="D13" s="67">
        <v>111.95</v>
      </c>
      <c r="E13" s="70">
        <v>114.08888888888889</v>
      </c>
      <c r="F13" s="55">
        <v>2.1388888888888857</v>
      </c>
      <c r="H13" s="22"/>
    </row>
    <row r="14" spans="1:8" ht="17.399999999999999">
      <c r="A14" s="22"/>
      <c r="B14" s="315">
        <v>11</v>
      </c>
      <c r="C14" s="53" t="s">
        <v>28</v>
      </c>
      <c r="D14" s="67">
        <v>115.77</v>
      </c>
      <c r="E14" s="70">
        <v>117.64</v>
      </c>
      <c r="F14" s="55">
        <v>1.8700000000000045</v>
      </c>
      <c r="H14" s="22"/>
    </row>
    <row r="15" spans="1:8" ht="17.399999999999999">
      <c r="A15" s="22"/>
      <c r="B15" s="315">
        <v>12</v>
      </c>
      <c r="C15" s="53" t="s">
        <v>2</v>
      </c>
      <c r="D15" s="67">
        <v>130.41</v>
      </c>
      <c r="E15" s="70">
        <v>132.27777777777777</v>
      </c>
      <c r="F15" s="55">
        <v>1.8677777777777749</v>
      </c>
      <c r="H15" s="22"/>
    </row>
    <row r="16" spans="1:8" ht="17.399999999999999">
      <c r="A16" s="22"/>
      <c r="B16" s="315">
        <v>13</v>
      </c>
      <c r="C16" s="53" t="s">
        <v>39</v>
      </c>
      <c r="D16" s="67">
        <v>139.54</v>
      </c>
      <c r="E16" s="70">
        <v>140.33333333333334</v>
      </c>
      <c r="F16" s="55">
        <v>0.79333333333335077</v>
      </c>
      <c r="H16" s="22"/>
    </row>
    <row r="17" spans="1:8" ht="17.399999999999999">
      <c r="A17" s="22"/>
      <c r="B17" s="315">
        <v>14</v>
      </c>
      <c r="C17" s="53" t="s">
        <v>29</v>
      </c>
      <c r="D17" s="67">
        <v>110.95</v>
      </c>
      <c r="E17" s="70">
        <v>111.64</v>
      </c>
      <c r="F17" s="55">
        <v>0.68999999999999773</v>
      </c>
      <c r="H17" s="22"/>
    </row>
    <row r="18" spans="1:8" ht="17.399999999999999">
      <c r="A18" s="22"/>
      <c r="B18" s="315">
        <v>15</v>
      </c>
      <c r="C18" s="53" t="s">
        <v>21</v>
      </c>
      <c r="D18" s="67">
        <v>116.5</v>
      </c>
      <c r="E18" s="70">
        <v>116.56190476190476</v>
      </c>
      <c r="F18" s="55">
        <v>6.1904761904756356E-2</v>
      </c>
      <c r="G18" s="53"/>
      <c r="H18" s="22"/>
    </row>
    <row r="19" spans="1:8" ht="17.399999999999999">
      <c r="A19" s="22"/>
      <c r="B19" s="315">
        <v>16</v>
      </c>
      <c r="C19" s="53" t="s">
        <v>61</v>
      </c>
      <c r="D19" s="67">
        <v>125.96</v>
      </c>
      <c r="E19" s="70">
        <v>125.80952380952381</v>
      </c>
      <c r="F19" s="55">
        <v>-0.15047619047618355</v>
      </c>
      <c r="H19" s="22"/>
    </row>
    <row r="20" spans="1:8" ht="17.399999999999999">
      <c r="A20" s="22"/>
      <c r="B20" s="315">
        <v>17</v>
      </c>
      <c r="C20" s="53" t="s">
        <v>49</v>
      </c>
      <c r="D20" s="67">
        <v>108.78</v>
      </c>
      <c r="E20" s="70">
        <v>108.61111111111111</v>
      </c>
      <c r="F20" s="55">
        <v>-0.16888888888888687</v>
      </c>
      <c r="H20" s="22"/>
    </row>
    <row r="21" spans="1:8" ht="17.399999999999999">
      <c r="A21" s="22"/>
      <c r="B21" s="315">
        <v>18</v>
      </c>
      <c r="C21" s="53" t="s">
        <v>20</v>
      </c>
      <c r="D21" s="67">
        <v>124.82</v>
      </c>
      <c r="E21" s="70">
        <v>124.08571428571429</v>
      </c>
      <c r="F21" s="55">
        <v>-0.73428571428570422</v>
      </c>
      <c r="H21" s="22"/>
    </row>
    <row r="22" spans="1:8" ht="17.399999999999999">
      <c r="A22" s="22"/>
      <c r="B22" s="315">
        <v>19</v>
      </c>
      <c r="C22" s="53" t="s">
        <v>10</v>
      </c>
      <c r="D22" s="67">
        <v>135.88</v>
      </c>
      <c r="E22" s="70">
        <v>134.86666666666667</v>
      </c>
      <c r="F22" s="55">
        <v>-1.0133333333333212</v>
      </c>
      <c r="H22" s="22"/>
    </row>
    <row r="23" spans="1:8" ht="17.399999999999999">
      <c r="A23" s="22"/>
      <c r="B23" s="315">
        <v>20</v>
      </c>
      <c r="C23" s="53" t="s">
        <v>26</v>
      </c>
      <c r="D23" s="67">
        <v>111.97</v>
      </c>
      <c r="E23" s="70">
        <v>110.71666666666667</v>
      </c>
      <c r="F23" s="55">
        <v>-1.2533333333333303</v>
      </c>
      <c r="H23" s="22"/>
    </row>
    <row r="24" spans="1:8" ht="17.399999999999999">
      <c r="A24" s="22"/>
      <c r="B24" s="315">
        <v>21</v>
      </c>
      <c r="C24" s="53" t="s">
        <v>17</v>
      </c>
      <c r="D24" s="67">
        <v>128.26</v>
      </c>
      <c r="E24" s="70">
        <v>126.91428571428571</v>
      </c>
      <c r="F24" s="55">
        <v>-1.3457142857142799</v>
      </c>
      <c r="H24" s="22"/>
    </row>
    <row r="25" spans="1:8" ht="17.399999999999999">
      <c r="A25" s="22"/>
      <c r="B25" s="315">
        <v>22</v>
      </c>
      <c r="C25" s="53" t="s">
        <v>3</v>
      </c>
      <c r="D25" s="67">
        <v>129</v>
      </c>
      <c r="E25" s="70">
        <v>127.62857142857143</v>
      </c>
      <c r="F25" s="55">
        <v>-1.3714285714285666</v>
      </c>
      <c r="H25" s="22"/>
    </row>
    <row r="26" spans="1:8" ht="17.399999999999999">
      <c r="A26" s="22"/>
      <c r="B26" s="315">
        <v>23</v>
      </c>
      <c r="C26" s="53" t="s">
        <v>41</v>
      </c>
      <c r="D26" s="67">
        <v>125.93</v>
      </c>
      <c r="E26" s="70">
        <v>123.61111111111111</v>
      </c>
      <c r="F26" s="55">
        <v>-2.3188888888888926</v>
      </c>
      <c r="H26" s="22"/>
    </row>
    <row r="27" spans="1:8" ht="17.399999999999999">
      <c r="A27" s="22"/>
      <c r="B27" s="315">
        <v>24</v>
      </c>
      <c r="C27" s="53" t="s">
        <v>24</v>
      </c>
      <c r="D27" s="67">
        <v>118.48</v>
      </c>
      <c r="E27" s="70">
        <v>116.04</v>
      </c>
      <c r="F27" s="55">
        <v>-2.4399999999999977</v>
      </c>
      <c r="H27" s="22"/>
    </row>
    <row r="28" spans="1:8" ht="17.399999999999999">
      <c r="A28" s="22"/>
      <c r="B28" s="315">
        <v>25</v>
      </c>
      <c r="C28" s="53" t="s">
        <v>35</v>
      </c>
      <c r="D28" s="67">
        <v>121.16</v>
      </c>
      <c r="E28" s="70">
        <v>118.32380952380953</v>
      </c>
      <c r="F28" s="55">
        <v>-2.8361904761904668</v>
      </c>
      <c r="H28" s="22"/>
    </row>
    <row r="29" spans="1:8" ht="17.399999999999999">
      <c r="A29" s="22"/>
      <c r="B29" s="315">
        <v>26</v>
      </c>
      <c r="C29" s="53" t="s">
        <v>48</v>
      </c>
      <c r="D29" s="67">
        <v>126.88</v>
      </c>
      <c r="E29" s="70">
        <v>123.48571428571428</v>
      </c>
      <c r="F29" s="55">
        <v>-3.394285714285715</v>
      </c>
      <c r="H29" s="22"/>
    </row>
    <row r="30" spans="1:8" ht="17.399999999999999">
      <c r="A30" s="22"/>
      <c r="B30" s="315">
        <v>27</v>
      </c>
      <c r="C30" s="53" t="s">
        <v>19</v>
      </c>
      <c r="D30" s="67">
        <v>119.8</v>
      </c>
      <c r="E30" s="70">
        <v>116.32380952380953</v>
      </c>
      <c r="F30" s="55">
        <v>-3.4761904761904674</v>
      </c>
      <c r="H30" s="22"/>
    </row>
    <row r="31" spans="1:8" ht="17.399999999999999">
      <c r="A31" s="22"/>
      <c r="B31" s="315">
        <v>28</v>
      </c>
      <c r="C31" s="53" t="s">
        <v>22</v>
      </c>
      <c r="D31" s="67">
        <v>119.57</v>
      </c>
      <c r="E31" s="70">
        <v>114.46666666666667</v>
      </c>
      <c r="F31" s="55">
        <v>-5.1033333333333246</v>
      </c>
      <c r="H31" s="22"/>
    </row>
    <row r="32" spans="1:8" ht="17.399999999999999">
      <c r="A32" s="22"/>
      <c r="B32" s="315">
        <v>29</v>
      </c>
      <c r="C32" s="53" t="s">
        <v>30</v>
      </c>
      <c r="D32" s="67">
        <v>106.06</v>
      </c>
      <c r="E32" s="70">
        <v>100.91428571428571</v>
      </c>
      <c r="F32" s="55">
        <v>-5.1457142857142912</v>
      </c>
      <c r="H32" s="22"/>
    </row>
    <row r="33" spans="1:8" ht="17.399999999999999">
      <c r="A33" s="22"/>
      <c r="B33" s="315">
        <v>30</v>
      </c>
      <c r="C33" s="53" t="s">
        <v>18</v>
      </c>
      <c r="D33" s="67">
        <v>125.6</v>
      </c>
      <c r="E33" s="70">
        <v>118.42666666666666</v>
      </c>
      <c r="F33" s="55">
        <v>-7.173333333333332</v>
      </c>
      <c r="H33" s="22"/>
    </row>
    <row r="34" spans="1:8" ht="17.399999999999999">
      <c r="A34" s="22"/>
      <c r="B34" s="315">
        <v>31</v>
      </c>
      <c r="C34" s="53" t="s">
        <v>54</v>
      </c>
      <c r="D34" s="67">
        <v>128.72999999999999</v>
      </c>
      <c r="E34" s="70">
        <v>121.46666666666667</v>
      </c>
      <c r="F34" s="55">
        <v>-7.2633333333333212</v>
      </c>
      <c r="G34" s="54"/>
      <c r="H34" s="22"/>
    </row>
    <row r="35" spans="1:8" ht="17.399999999999999">
      <c r="A35" s="22"/>
      <c r="B35" s="315">
        <v>32</v>
      </c>
      <c r="C35" s="53" t="s">
        <v>27</v>
      </c>
      <c r="D35" s="67">
        <v>0</v>
      </c>
      <c r="E35" s="70">
        <v>0</v>
      </c>
      <c r="F35" s="55">
        <v>0</v>
      </c>
      <c r="H35" s="22"/>
    </row>
    <row r="36" spans="1:8" ht="13.95" customHeight="1">
      <c r="A36" s="22"/>
      <c r="B36" s="22"/>
      <c r="C36" s="22"/>
      <c r="D36" s="22"/>
      <c r="E36" s="22"/>
      <c r="F36" s="22"/>
      <c r="G36" s="22"/>
      <c r="H36" s="22"/>
    </row>
  </sheetData>
  <sortState xmlns:xlrd2="http://schemas.microsoft.com/office/spreadsheetml/2017/richdata2" ref="C4:G35">
    <sortCondition descending="1" ref="F4:F3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Voorblad</vt:lpstr>
      <vt:lpstr>Daguitslag</vt:lpstr>
      <vt:lpstr>Persoonlijke score</vt:lpstr>
      <vt:lpstr>Tussenstand</vt:lpstr>
      <vt:lpstr>Punten</vt:lpstr>
      <vt:lpstr>stand op gemid</vt:lpstr>
      <vt:lpstr>Speciale score</vt:lpstr>
      <vt:lpstr>PR</vt:lpstr>
      <vt:lpstr>Oud en Nieuw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Spring in 't Veld</dc:creator>
  <cp:lastModifiedBy>Wijnand Springin'tveld</cp:lastModifiedBy>
  <cp:lastPrinted>2022-10-18T12:56:32Z</cp:lastPrinted>
  <dcterms:created xsi:type="dcterms:W3CDTF">2020-09-18T09:37:10Z</dcterms:created>
  <dcterms:modified xsi:type="dcterms:W3CDTF">2025-12-04T13:02:48Z</dcterms:modified>
</cp:coreProperties>
</file>