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joelclub Langeraar\"/>
    </mc:Choice>
  </mc:AlternateContent>
  <xr:revisionPtr revIDLastSave="0" documentId="13_ncr:1_{86838845-3D25-474F-B90F-2F5E2798EB14}" xr6:coauthVersionLast="47" xr6:coauthVersionMax="47" xr10:uidLastSave="{00000000-0000-0000-0000-000000000000}"/>
  <bookViews>
    <workbookView xWindow="-108" yWindow="-108" windowWidth="23256" windowHeight="12456" xr2:uid="{F42FF6C8-335D-42C4-B883-F7CE27AFA2D7}"/>
  </bookViews>
  <sheets>
    <sheet name="Voorblad" sheetId="7" r:id="rId1"/>
    <sheet name="Daguitslag" sheetId="1" r:id="rId2"/>
    <sheet name="Persoonlijke score" sheetId="2" r:id="rId3"/>
    <sheet name="Tussenstand" sheetId="4" r:id="rId4"/>
    <sheet name="Punten" sheetId="8" r:id="rId5"/>
    <sheet name="stand op gemid" sheetId="3" r:id="rId6"/>
    <sheet name="Speciale score" sheetId="5" r:id="rId7"/>
    <sheet name="PR" sheetId="6" r:id="rId8"/>
    <sheet name="Oud en Nieuw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W34" i="6" l="1"/>
  <c r="Q34" i="6"/>
  <c r="K34" i="6"/>
  <c r="E34" i="6"/>
  <c r="W23" i="6"/>
  <c r="Q23" i="6"/>
  <c r="K23" i="6"/>
  <c r="E23" i="6"/>
  <c r="W18" i="6"/>
  <c r="Q18" i="6"/>
  <c r="K18" i="6"/>
  <c r="E18" i="6"/>
  <c r="K3" i="6"/>
  <c r="W3" i="6" l="1"/>
  <c r="Q3" i="6"/>
  <c r="E3" i="6"/>
  <c r="H4" i="5"/>
  <c r="G4" i="5"/>
  <c r="F4" i="5"/>
  <c r="W8" i="6"/>
  <c r="Q8" i="6"/>
  <c r="K8" i="6"/>
  <c r="E8" i="6"/>
  <c r="D4" i="5"/>
  <c r="E17" i="6"/>
  <c r="K17" i="6"/>
  <c r="Q17" i="6"/>
  <c r="W17" i="6"/>
  <c r="W15" i="6"/>
  <c r="W19" i="6"/>
  <c r="Q15" i="6"/>
  <c r="Q19" i="6"/>
  <c r="K15" i="6"/>
  <c r="K19" i="6"/>
  <c r="E15" i="6"/>
  <c r="E19" i="6"/>
  <c r="W6" i="6" l="1"/>
  <c r="W29" i="6"/>
  <c r="W5" i="6"/>
  <c r="W10" i="6"/>
  <c r="W11" i="6"/>
  <c r="W12" i="6"/>
  <c r="W13" i="6"/>
  <c r="W9" i="6"/>
  <c r="W14" i="6"/>
  <c r="W24" i="6"/>
  <c r="W22" i="6"/>
  <c r="W16" i="6"/>
  <c r="W7" i="6"/>
  <c r="W20" i="6"/>
  <c r="W27" i="6"/>
  <c r="W26" i="6"/>
  <c r="W21" i="6"/>
  <c r="W28" i="6"/>
  <c r="W25" i="6"/>
  <c r="W32" i="6"/>
  <c r="W30" i="6"/>
  <c r="W33" i="6"/>
  <c r="W31" i="6"/>
  <c r="Q6" i="6"/>
  <c r="Q29" i="6"/>
  <c r="Q5" i="6"/>
  <c r="Q10" i="6"/>
  <c r="Q11" i="6"/>
  <c r="Q12" i="6"/>
  <c r="Q13" i="6"/>
  <c r="Q9" i="6"/>
  <c r="Q14" i="6"/>
  <c r="Q24" i="6"/>
  <c r="Q22" i="6"/>
  <c r="Q16" i="6"/>
  <c r="Q7" i="6"/>
  <c r="Q20" i="6"/>
  <c r="Q27" i="6"/>
  <c r="Q26" i="6"/>
  <c r="Q21" i="6"/>
  <c r="Q28" i="6"/>
  <c r="Q25" i="6"/>
  <c r="Q32" i="6"/>
  <c r="Q30" i="6"/>
  <c r="Q33" i="6"/>
  <c r="Q31" i="6"/>
  <c r="K6" i="6"/>
  <c r="K29" i="6"/>
  <c r="K5" i="6"/>
  <c r="K10" i="6"/>
  <c r="K11" i="6"/>
  <c r="K12" i="6"/>
  <c r="K13" i="6"/>
  <c r="K9" i="6"/>
  <c r="K14" i="6"/>
  <c r="K24" i="6"/>
  <c r="K22" i="6"/>
  <c r="K16" i="6"/>
  <c r="K7" i="6"/>
  <c r="K20" i="6"/>
  <c r="K27" i="6"/>
  <c r="K26" i="6"/>
  <c r="K21" i="6"/>
  <c r="K28" i="6"/>
  <c r="K25" i="6"/>
  <c r="K32" i="6"/>
  <c r="K30" i="6"/>
  <c r="K33" i="6"/>
  <c r="K31" i="6"/>
  <c r="W4" i="6"/>
  <c r="Q4" i="6"/>
  <c r="K4" i="6"/>
  <c r="E6" i="6"/>
  <c r="E29" i="6"/>
  <c r="E5" i="6"/>
  <c r="E10" i="6"/>
  <c r="E11" i="6"/>
  <c r="E12" i="6"/>
  <c r="E13" i="6"/>
  <c r="E9" i="6"/>
  <c r="E14" i="6"/>
  <c r="E24" i="6"/>
  <c r="E22" i="6"/>
  <c r="E16" i="6"/>
  <c r="E7" i="6"/>
  <c r="E20" i="6"/>
  <c r="E27" i="6"/>
  <c r="E26" i="6"/>
  <c r="E21" i="6"/>
  <c r="E28" i="6"/>
  <c r="E25" i="6"/>
  <c r="E32" i="6"/>
  <c r="E30" i="6"/>
  <c r="E33" i="6"/>
  <c r="E31" i="6"/>
  <c r="E4" i="6"/>
  <c r="S42" i="3"/>
  <c r="T42" i="3"/>
  <c r="E4" i="5" l="1"/>
</calcChain>
</file>

<file path=xl/sharedStrings.xml><?xml version="1.0" encoding="utf-8"?>
<sst xmlns="http://schemas.openxmlformats.org/spreadsheetml/2006/main" count="338" uniqueCount="78">
  <si>
    <t>Klasse A</t>
  </si>
  <si>
    <t>Wijnand Springintveld</t>
  </si>
  <si>
    <t>Sjaak Siebeling</t>
  </si>
  <si>
    <t>Wijnand Springin`tveld</t>
  </si>
  <si>
    <t>Punten</t>
  </si>
  <si>
    <t>Klasse B</t>
  </si>
  <si>
    <t>Ronde 1</t>
  </si>
  <si>
    <t>Ronde 2</t>
  </si>
  <si>
    <t>Ronde 3</t>
  </si>
  <si>
    <t>Totaal</t>
  </si>
  <si>
    <t>Theo van Leijden</t>
  </si>
  <si>
    <t>Gem. score</t>
  </si>
  <si>
    <t>Gemid.</t>
  </si>
  <si>
    <t xml:space="preserve">      </t>
  </si>
  <si>
    <t>Speciale Score's</t>
  </si>
  <si>
    <t xml:space="preserve">  </t>
  </si>
  <si>
    <t>Naam sjoeler</t>
  </si>
  <si>
    <t>Paula van der Jagt</t>
  </si>
  <si>
    <t>Gerard van Rijnsoever</t>
  </si>
  <si>
    <t>Diny Bosman</t>
  </si>
  <si>
    <t>Trien Lek</t>
  </si>
  <si>
    <t>Wil Volgering</t>
  </si>
  <si>
    <t>Lia Pieterse</t>
  </si>
  <si>
    <t>Klasse C</t>
  </si>
  <si>
    <t>Kees Kempenaar</t>
  </si>
  <si>
    <t>Door Markman</t>
  </si>
  <si>
    <t>Tonny Versluis</t>
  </si>
  <si>
    <t>Ans van Buuren</t>
  </si>
  <si>
    <t>Manus van Rijn</t>
  </si>
  <si>
    <t>Marry van Rijn</t>
  </si>
  <si>
    <t>Greet Versluis</t>
  </si>
  <si>
    <t>Wim van Miltenburg</t>
  </si>
  <si>
    <t>PR vanaf 9 september  2020</t>
  </si>
  <si>
    <t>PR</t>
  </si>
  <si>
    <t xml:space="preserve">Datum </t>
  </si>
  <si>
    <t>Josѐ Hӧlscher</t>
  </si>
  <si>
    <t xml:space="preserve">Punten </t>
  </si>
  <si>
    <t xml:space="preserve">PR </t>
  </si>
  <si>
    <t>Elisa de Jong</t>
  </si>
  <si>
    <t>Paul van den Berg</t>
  </si>
  <si>
    <t>punten score afgetrokken.</t>
  </si>
  <si>
    <t>Mahjan Yari</t>
  </si>
  <si>
    <t>Maria Baggen</t>
  </si>
  <si>
    <t>Maria</t>
  </si>
  <si>
    <t>Monique van Leijden</t>
  </si>
  <si>
    <t>B-klasse</t>
  </si>
  <si>
    <t>C-klasse</t>
  </si>
  <si>
    <t>A-klasse</t>
  </si>
  <si>
    <t>Jo de Vries</t>
  </si>
  <si>
    <t>Albert van der Geest</t>
  </si>
  <si>
    <t>GEMIDDELDE</t>
  </si>
  <si>
    <t>2023-2024</t>
  </si>
  <si>
    <t>PLUS EN MIN</t>
  </si>
  <si>
    <t>Kees Kuypers</t>
  </si>
  <si>
    <t>Annie Valk</t>
  </si>
  <si>
    <t>Bo Vergunst</t>
  </si>
  <si>
    <t>Mirjam van den Berg</t>
  </si>
  <si>
    <t>2024-2025</t>
  </si>
  <si>
    <t xml:space="preserve"> 140+  </t>
  </si>
  <si>
    <t xml:space="preserve">120 + </t>
  </si>
  <si>
    <t xml:space="preserve">100 + </t>
  </si>
  <si>
    <t>Theo van leijden</t>
  </si>
  <si>
    <t>Rob Vreeburg</t>
  </si>
  <si>
    <t>Conny Offerman</t>
  </si>
  <si>
    <t>Klasse D</t>
  </si>
  <si>
    <t>Klasse X</t>
  </si>
  <si>
    <t>Mara Hoogervorst</t>
  </si>
  <si>
    <t xml:space="preserve">      Tussenstand competitie 2025-2026</t>
  </si>
  <si>
    <t>In totaal zijn er 0 slechtste</t>
  </si>
  <si>
    <t>Gem. 2025-26</t>
  </si>
  <si>
    <t>In totaal is er 0 slechtste punten score er afgetrokken.</t>
  </si>
  <si>
    <t>D-klasse</t>
  </si>
  <si>
    <t>X-klasse</t>
  </si>
  <si>
    <r>
      <t>Jos</t>
    </r>
    <r>
      <rPr>
        <b/>
        <sz val="14"/>
        <rFont val="Calibri"/>
        <family val="2"/>
      </rPr>
      <t>ѐ</t>
    </r>
    <r>
      <rPr>
        <b/>
        <sz val="12"/>
        <rFont val="Arial Black"/>
        <family val="2"/>
      </rPr>
      <t xml:space="preserve"> H</t>
    </r>
    <r>
      <rPr>
        <b/>
        <sz val="14"/>
        <rFont val="Arial Black"/>
        <family val="2"/>
      </rPr>
      <t>ӧlscher</t>
    </r>
  </si>
  <si>
    <t xml:space="preserve">Nieuw </t>
  </si>
  <si>
    <t>Piet Dobbe</t>
  </si>
  <si>
    <t xml:space="preserve"> Daguitslag 8 OKTOBER 2025</t>
  </si>
  <si>
    <t>Jo  de Vries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</si>
</sst>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64" formatCode="[$-413]General"/>
    <numFmt numFmtId="165" formatCode="[$-413]0.00"/>
    <numFmt numFmtId="166" formatCode="dd\-mm\-yy"/>
    <numFmt numFmtId="167" formatCode="[$-413]dd/mmm/yy;@"/>
    <numFmt numFmtId="168" formatCode="[$-413]0"/>
    <numFmt numFmtId="169" formatCode="[$-413]d/mmm;@"/>
  </numFmts>
  <fonts count="9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2"/>
      <color rgb="FF000000"/>
      <name val="Arial Black"/>
      <family val="2"/>
    </font>
    <font>
      <b/>
      <sz val="12"/>
      <color rgb="FFC00000"/>
      <name val="Arial Black"/>
      <family val="2"/>
    </font>
    <font>
      <b/>
      <sz val="12"/>
      <color rgb="FF00B050"/>
      <name val="Arial"/>
      <family val="2"/>
    </font>
    <font>
      <b/>
      <sz val="12"/>
      <color rgb="FFFF0000"/>
      <name val="Arial Black"/>
      <family val="2"/>
    </font>
    <font>
      <b/>
      <sz val="12"/>
      <color rgb="FF00CC00"/>
      <name val="Arial Black"/>
      <family val="2"/>
    </font>
    <font>
      <sz val="12"/>
      <color rgb="FF000000"/>
      <name val="Arial Black"/>
      <family val="2"/>
    </font>
    <font>
      <sz val="12"/>
      <color rgb="FFC00000"/>
      <name val="Arial Black"/>
      <family val="2"/>
    </font>
    <font>
      <sz val="12"/>
      <color rgb="FFFF0000"/>
      <name val="Arial Black"/>
      <family val="2"/>
    </font>
    <font>
      <b/>
      <sz val="12"/>
      <color rgb="FF0070C0"/>
      <name val="Arial Black"/>
      <family val="2"/>
    </font>
    <font>
      <b/>
      <sz val="12"/>
      <color rgb="FF0F06BA"/>
      <name val="Arial Black"/>
      <family val="2"/>
    </font>
    <font>
      <sz val="12"/>
      <color rgb="FF0F06BA"/>
      <name val="Arial Black"/>
      <family val="2"/>
    </font>
    <font>
      <sz val="12"/>
      <name val="Arial Black"/>
      <family val="2"/>
    </font>
    <font>
      <sz val="12"/>
      <color rgb="FF0000CC"/>
      <name val="Arial Black"/>
      <family val="2"/>
    </font>
    <font>
      <b/>
      <sz val="16"/>
      <color rgb="FFFF0000"/>
      <name val="Verdana"/>
      <family val="2"/>
    </font>
    <font>
      <sz val="10"/>
      <color rgb="FF000000"/>
      <name val="Verdana"/>
      <family val="2"/>
    </font>
    <font>
      <b/>
      <sz val="16"/>
      <color rgb="FFFF0000"/>
      <name val="Calibri"/>
      <family val="2"/>
    </font>
    <font>
      <b/>
      <sz val="16"/>
      <color rgb="FF000000"/>
      <name val="Calibri"/>
      <family val="2"/>
    </font>
    <font>
      <b/>
      <sz val="11"/>
      <color rgb="FFFF0000"/>
      <name val="Calibri"/>
      <family val="2"/>
    </font>
    <font>
      <sz val="11"/>
      <color rgb="FF0066CC"/>
      <name val="Calibri"/>
      <family val="2"/>
    </font>
    <font>
      <sz val="11"/>
      <color rgb="FF0066FF"/>
      <name val="Calibri"/>
      <family val="2"/>
    </font>
    <font>
      <b/>
      <sz val="16"/>
      <color rgb="FFC00000"/>
      <name val="Calibri"/>
      <family val="2"/>
    </font>
    <font>
      <b/>
      <sz val="11"/>
      <color rgb="FFC00000"/>
      <name val="Calibri"/>
      <family val="2"/>
    </font>
    <font>
      <sz val="11"/>
      <color rgb="FFC00000"/>
      <name val="Calibri"/>
      <family val="2"/>
    </font>
    <font>
      <sz val="11"/>
      <color rgb="FF000000"/>
      <name val="Calibri1"/>
    </font>
    <font>
      <b/>
      <i/>
      <sz val="12"/>
      <color rgb="FF0066FF"/>
      <name val="Arial Black"/>
      <family val="2"/>
    </font>
    <font>
      <sz val="12"/>
      <color rgb="FF0066FF"/>
      <name val="Arial Black"/>
      <family val="2"/>
    </font>
    <font>
      <sz val="11"/>
      <color rgb="FFFF0000"/>
      <name val="Calibri"/>
      <family val="2"/>
    </font>
    <font>
      <b/>
      <sz val="20"/>
      <color rgb="FF000000"/>
      <name val="Arial Black"/>
      <family val="2"/>
    </font>
    <font>
      <sz val="14"/>
      <color rgb="FF000000"/>
      <name val="Arial Black"/>
      <family val="2"/>
    </font>
    <font>
      <b/>
      <sz val="11"/>
      <color rgb="FF000000"/>
      <name val="Arial Black"/>
      <family val="2"/>
    </font>
    <font>
      <sz val="10"/>
      <color rgb="FF000000"/>
      <name val="Ravie"/>
      <family val="5"/>
    </font>
    <font>
      <b/>
      <sz val="11"/>
      <color rgb="FF009900"/>
      <name val="Arial"/>
      <family val="2"/>
    </font>
    <font>
      <b/>
      <sz val="12"/>
      <color rgb="FF000000"/>
      <name val="Calibri"/>
      <family val="2"/>
    </font>
    <font>
      <b/>
      <sz val="12"/>
      <color rgb="FF0070C0"/>
      <name val="Calibri"/>
      <family val="2"/>
    </font>
    <font>
      <b/>
      <sz val="12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9900"/>
      <name val="Arial1"/>
    </font>
    <font>
      <b/>
      <sz val="12"/>
      <color rgb="FFFFFF00"/>
      <name val="Arial Black"/>
      <family val="2"/>
    </font>
    <font>
      <sz val="12"/>
      <color rgb="FF33CC33"/>
      <name val="Arial Black"/>
      <family val="2"/>
    </font>
    <font>
      <sz val="12"/>
      <color theme="1"/>
      <name val="Arial Black"/>
      <family val="2"/>
    </font>
    <font>
      <sz val="11"/>
      <color rgb="FF92D05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9900"/>
      <name val="Calibri"/>
      <family val="2"/>
      <scheme val="minor"/>
    </font>
    <font>
      <b/>
      <sz val="12"/>
      <name val="Arial Black"/>
      <family val="2"/>
    </font>
    <font>
      <b/>
      <sz val="11"/>
      <color rgb="FFC00000"/>
      <name val="Arial Black"/>
      <family val="2"/>
    </font>
    <font>
      <sz val="11"/>
      <color theme="0" tint="-0.249977111117893"/>
      <name val="Calibri"/>
      <family val="2"/>
      <scheme val="minor"/>
    </font>
    <font>
      <b/>
      <sz val="14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1"/>
      <name val="Arial Black"/>
      <family val="2"/>
    </font>
    <font>
      <b/>
      <sz val="11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1"/>
      <name val="Arial Black"/>
      <family val="2"/>
    </font>
    <font>
      <sz val="11"/>
      <name val="Arial Black"/>
      <family val="2"/>
    </font>
    <font>
      <b/>
      <sz val="10"/>
      <color rgb="FF0F06BA"/>
      <name val="Arial Black"/>
      <family val="2"/>
    </font>
    <font>
      <sz val="11"/>
      <color rgb="FFC00000"/>
      <name val="Arial Black"/>
      <family val="2"/>
    </font>
    <font>
      <b/>
      <i/>
      <sz val="18"/>
      <color rgb="FF000099"/>
      <name val="Arial Black"/>
      <family val="2"/>
    </font>
    <font>
      <sz val="11"/>
      <color rgb="FFFF0000"/>
      <name val="Arial Black"/>
      <family val="2"/>
    </font>
    <font>
      <b/>
      <sz val="12"/>
      <color rgb="FF00B050"/>
      <name val="Arial Black"/>
      <family val="2"/>
    </font>
    <font>
      <sz val="11"/>
      <color rgb="FF000000"/>
      <name val="Arial Black"/>
      <family val="2"/>
    </font>
    <font>
      <sz val="10"/>
      <color rgb="FFFF0000"/>
      <name val="Arial Black"/>
      <family val="2"/>
    </font>
    <font>
      <b/>
      <sz val="10"/>
      <color rgb="FF000000"/>
      <name val="Arial Black"/>
      <family val="2"/>
    </font>
    <font>
      <b/>
      <sz val="10"/>
      <color rgb="FF00CC00"/>
      <name val="Arial Black"/>
      <family val="2"/>
    </font>
    <font>
      <b/>
      <sz val="10"/>
      <color rgb="FF0070C0"/>
      <name val="Arial Black"/>
      <family val="2"/>
    </font>
    <font>
      <sz val="10"/>
      <color rgb="FF000000"/>
      <name val="Arial Black"/>
      <family val="2"/>
    </font>
    <font>
      <b/>
      <sz val="16"/>
      <color rgb="FFFF0000"/>
      <name val="Arial Black"/>
      <family val="2"/>
    </font>
    <font>
      <b/>
      <sz val="16"/>
      <color rgb="FF000000"/>
      <name val="Arial Black"/>
      <family val="2"/>
    </font>
    <font>
      <b/>
      <sz val="16"/>
      <color rgb="FF00CC00"/>
      <name val="Arial Black"/>
      <family val="2"/>
    </font>
    <font>
      <b/>
      <sz val="14"/>
      <color rgb="FFC00000"/>
      <name val="Arial Black"/>
      <family val="2"/>
    </font>
    <font>
      <b/>
      <sz val="14"/>
      <color rgb="FF00CC00"/>
      <name val="Arial Black"/>
      <family val="2"/>
    </font>
    <font>
      <sz val="12"/>
      <color theme="1"/>
      <name val="Calibri"/>
      <family val="2"/>
      <scheme val="minor"/>
    </font>
    <font>
      <b/>
      <sz val="11"/>
      <color rgb="FF0F06BA"/>
      <name val="Arial Black"/>
      <family val="2"/>
    </font>
    <font>
      <b/>
      <sz val="11"/>
      <color theme="1"/>
      <name val="Arial Black"/>
      <family val="2"/>
    </font>
    <font>
      <sz val="10"/>
      <color rgb="FF0F06BA"/>
      <name val="Arial Black"/>
      <family val="2"/>
    </font>
    <font>
      <sz val="10"/>
      <color theme="1"/>
      <name val="Arial Black"/>
      <family val="2"/>
    </font>
    <font>
      <b/>
      <sz val="10"/>
      <color rgb="FFFF0000"/>
      <name val="Arial Black"/>
      <family val="2"/>
    </font>
    <font>
      <b/>
      <sz val="10"/>
      <color rgb="FFC00000"/>
      <name val="Arial Black"/>
      <family val="2"/>
    </font>
    <font>
      <b/>
      <sz val="10"/>
      <name val="Arial Black"/>
      <family val="2"/>
    </font>
    <font>
      <b/>
      <i/>
      <sz val="10"/>
      <color rgb="FF0F06BA"/>
      <name val="Arial Black"/>
      <family val="2"/>
    </font>
    <font>
      <sz val="10"/>
      <color rgb="FFC00000"/>
      <name val="Arial Black"/>
      <family val="2"/>
    </font>
    <font>
      <i/>
      <sz val="10"/>
      <color rgb="FF0F06BA"/>
      <name val="Arial Black"/>
      <family val="2"/>
    </font>
    <font>
      <sz val="10"/>
      <name val="Arial Black"/>
      <family val="2"/>
    </font>
    <font>
      <sz val="11"/>
      <color rgb="FFFFFF00"/>
      <name val="Arial Black"/>
      <family val="2"/>
    </font>
    <font>
      <b/>
      <sz val="8"/>
      <color theme="1"/>
      <name val="Arial Black"/>
      <family val="2"/>
    </font>
    <font>
      <sz val="16"/>
      <color theme="1"/>
      <name val="Calibri"/>
      <family val="2"/>
      <scheme val="minor"/>
    </font>
    <font>
      <b/>
      <i/>
      <sz val="16"/>
      <color rgb="FFC00000"/>
      <name val="Arial Black"/>
      <family val="2"/>
    </font>
    <font>
      <sz val="16"/>
      <color rgb="FFC00000"/>
      <name val="Calibri"/>
      <family val="2"/>
      <scheme val="minor"/>
    </font>
    <font>
      <sz val="8"/>
      <name val="Calibri"/>
      <family val="2"/>
      <scheme val="minor"/>
    </font>
    <font>
      <sz val="11"/>
      <color rgb="FF0F06BA"/>
      <name val="Arial Black"/>
      <family val="2"/>
    </font>
    <font>
      <sz val="11"/>
      <color rgb="FF009900"/>
      <name val="Arial Black"/>
      <family val="2"/>
    </font>
    <font>
      <sz val="11"/>
      <color rgb="FF009900"/>
      <name val="Calibri"/>
      <family val="2"/>
      <scheme val="minor"/>
    </font>
    <font>
      <b/>
      <i/>
      <sz val="14"/>
      <color rgb="FF000099"/>
      <name val="Arial Black"/>
      <family val="2"/>
    </font>
    <font>
      <b/>
      <i/>
      <sz val="14"/>
      <color rgb="FF0F06BA"/>
      <name val="Arial Black"/>
      <family val="2"/>
    </font>
    <font>
      <b/>
      <sz val="14"/>
      <name val="Arial Black"/>
      <family val="2"/>
    </font>
    <font>
      <b/>
      <sz val="11"/>
      <color rgb="FFFF0000"/>
      <name val="Arial Black"/>
      <family val="2"/>
    </font>
  </fonts>
  <fills count="1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FFC000"/>
      </patternFill>
    </fill>
    <fill>
      <patternFill patternType="solid">
        <fgColor theme="0" tint="-0.249977111117893"/>
        <bgColor rgb="FFFCE4D6"/>
      </patternFill>
    </fill>
    <fill>
      <patternFill patternType="solid">
        <fgColor theme="0" tint="-0.249977111117893"/>
        <bgColor rgb="FF00B050"/>
      </patternFill>
    </fill>
    <fill>
      <patternFill patternType="solid">
        <fgColor theme="0" tint="-0.499984740745262"/>
        <bgColor rgb="FFFFFF00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499984740745262"/>
        <bgColor rgb="FF92D05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rgb="FFFFC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CE4D6"/>
      </patternFill>
    </fill>
    <fill>
      <patternFill patternType="solid">
        <fgColor rgb="FFC0C0C0"/>
        <bgColor rgb="FFFFC000"/>
      </patternFill>
    </fill>
    <fill>
      <patternFill patternType="solid">
        <fgColor rgb="FFC0C0C0"/>
        <bgColor rgb="FFFCE4D6"/>
      </patternFill>
    </fill>
    <fill>
      <patternFill patternType="solid">
        <fgColor theme="0"/>
        <bgColor rgb="FF00B050"/>
      </patternFill>
    </fill>
    <fill>
      <patternFill patternType="solid">
        <fgColor theme="0"/>
        <bgColor rgb="FF9BC2E6"/>
      </patternFill>
    </fill>
    <fill>
      <patternFill patternType="solid">
        <fgColor theme="0"/>
        <bgColor rgb="FFFCD5B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2" fillId="0" borderId="0" applyBorder="0" applyProtection="0"/>
  </cellStyleXfs>
  <cellXfs count="361">
    <xf numFmtId="0" fontId="0" fillId="0" borderId="0" xfId="0"/>
    <xf numFmtId="0" fontId="0" fillId="2" borderId="0" xfId="0" applyFill="1"/>
    <xf numFmtId="164" fontId="5" fillId="4" borderId="0" xfId="2" applyFont="1" applyFill="1" applyBorder="1"/>
    <xf numFmtId="164" fontId="2" fillId="2" borderId="0" xfId="2" applyFill="1" applyBorder="1"/>
    <xf numFmtId="164" fontId="2" fillId="2" borderId="0" xfId="2" applyFill="1"/>
    <xf numFmtId="164" fontId="4" fillId="2" borderId="0" xfId="2" applyFont="1" applyFill="1" applyBorder="1"/>
    <xf numFmtId="164" fontId="3" fillId="2" borderId="0" xfId="2" applyFont="1" applyFill="1" applyBorder="1"/>
    <xf numFmtId="0" fontId="44" fillId="2" borderId="0" xfId="0" applyFont="1" applyFill="1"/>
    <xf numFmtId="164" fontId="19" fillId="5" borderId="0" xfId="2" applyFont="1" applyFill="1" applyBorder="1"/>
    <xf numFmtId="165" fontId="23" fillId="4" borderId="0" xfId="2" applyNumberFormat="1" applyFont="1" applyFill="1" applyBorder="1"/>
    <xf numFmtId="165" fontId="25" fillId="2" borderId="0" xfId="2" applyNumberFormat="1" applyFont="1" applyFill="1"/>
    <xf numFmtId="164" fontId="20" fillId="2" borderId="0" xfId="2" applyFont="1" applyFill="1"/>
    <xf numFmtId="0" fontId="6" fillId="2" borderId="0" xfId="0" applyFont="1" applyFill="1"/>
    <xf numFmtId="0" fontId="11" fillId="2" borderId="0" xfId="0" applyFont="1" applyFill="1"/>
    <xf numFmtId="0" fontId="37" fillId="2" borderId="0" xfId="0" applyFont="1" applyFill="1"/>
    <xf numFmtId="0" fontId="36" fillId="2" borderId="0" xfId="0" applyFont="1" applyFill="1"/>
    <xf numFmtId="164" fontId="8" fillId="2" borderId="0" xfId="2" applyFont="1" applyFill="1" applyBorder="1" applyAlignment="1">
      <alignment horizontal="center"/>
    </xf>
    <xf numFmtId="164" fontId="46" fillId="2" borderId="0" xfId="2" applyFont="1" applyFill="1" applyBorder="1" applyAlignment="1">
      <alignment horizontal="center"/>
    </xf>
    <xf numFmtId="167" fontId="46" fillId="2" borderId="0" xfId="2" applyNumberFormat="1" applyFont="1" applyFill="1" applyBorder="1" applyAlignment="1">
      <alignment horizontal="center"/>
    </xf>
    <xf numFmtId="164" fontId="14" fillId="2" borderId="0" xfId="2" applyFont="1" applyFill="1" applyBorder="1" applyAlignment="1">
      <alignment horizontal="center"/>
    </xf>
    <xf numFmtId="0" fontId="50" fillId="2" borderId="0" xfId="0" applyFont="1" applyFill="1"/>
    <xf numFmtId="0" fontId="0" fillId="9" borderId="0" xfId="0" applyFill="1"/>
    <xf numFmtId="0" fontId="0" fillId="10" borderId="0" xfId="0" applyFill="1"/>
    <xf numFmtId="0" fontId="14" fillId="2" borderId="0" xfId="2" applyNumberFormat="1" applyFont="1" applyFill="1" applyBorder="1" applyAlignment="1">
      <alignment horizontal="center"/>
    </xf>
    <xf numFmtId="169" fontId="0" fillId="2" borderId="0" xfId="0" applyNumberFormat="1" applyFill="1"/>
    <xf numFmtId="0" fontId="53" fillId="10" borderId="0" xfId="0" applyFont="1" applyFill="1"/>
    <xf numFmtId="164" fontId="13" fillId="2" borderId="0" xfId="2" applyFont="1" applyFill="1" applyBorder="1" applyAlignment="1">
      <alignment horizontal="center"/>
    </xf>
    <xf numFmtId="0" fontId="34" fillId="2" borderId="0" xfId="0" applyFont="1" applyFill="1"/>
    <xf numFmtId="0" fontId="12" fillId="2" borderId="0" xfId="2" applyNumberFormat="1" applyFont="1" applyFill="1" applyBorder="1" applyAlignment="1">
      <alignment horizontal="center" vertical="center"/>
    </xf>
    <xf numFmtId="0" fontId="8" fillId="2" borderId="0" xfId="2" applyNumberFormat="1" applyFont="1" applyFill="1" applyBorder="1" applyAlignment="1">
      <alignment horizontal="center" vertical="center"/>
    </xf>
    <xf numFmtId="164" fontId="62" fillId="2" borderId="0" xfId="2" applyFont="1" applyFill="1" applyAlignment="1">
      <alignment vertical="center"/>
    </xf>
    <xf numFmtId="164" fontId="63" fillId="2" borderId="0" xfId="2" applyFont="1" applyFill="1" applyAlignment="1">
      <alignment vertical="center"/>
    </xf>
    <xf numFmtId="164" fontId="64" fillId="2" borderId="0" xfId="2" applyFont="1" applyFill="1" applyAlignment="1">
      <alignment vertical="center"/>
    </xf>
    <xf numFmtId="164" fontId="65" fillId="2" borderId="0" xfId="2" applyFont="1" applyFill="1" applyAlignment="1">
      <alignment vertical="center"/>
    </xf>
    <xf numFmtId="164" fontId="66" fillId="2" borderId="0" xfId="2" applyFont="1" applyFill="1" applyBorder="1" applyAlignment="1">
      <alignment vertical="center"/>
    </xf>
    <xf numFmtId="2" fontId="4" fillId="2" borderId="0" xfId="1" applyNumberFormat="1" applyFont="1" applyFill="1" applyBorder="1" applyAlignment="1">
      <alignment horizontal="center" vertical="center"/>
    </xf>
    <xf numFmtId="164" fontId="31" fillId="2" borderId="0" xfId="2" applyFont="1" applyFill="1" applyBorder="1" applyAlignment="1">
      <alignment vertical="center"/>
    </xf>
    <xf numFmtId="164" fontId="71" fillId="2" borderId="0" xfId="2" applyFont="1" applyFill="1" applyBorder="1" applyAlignment="1">
      <alignment vertical="center"/>
    </xf>
    <xf numFmtId="0" fontId="59" fillId="2" borderId="0" xfId="0" applyFont="1" applyFill="1" applyAlignment="1">
      <alignment vertical="center"/>
    </xf>
    <xf numFmtId="164" fontId="46" fillId="2" borderId="0" xfId="2" applyFont="1" applyFill="1" applyBorder="1" applyAlignment="1">
      <alignment horizontal="center" vertical="center"/>
    </xf>
    <xf numFmtId="164" fontId="14" fillId="2" borderId="0" xfId="2" applyFont="1" applyFill="1" applyBorder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164" fontId="14" fillId="2" borderId="0" xfId="2" applyFont="1" applyFill="1" applyAlignment="1">
      <alignment horizontal="center" vertical="center"/>
    </xf>
    <xf numFmtId="164" fontId="56" fillId="2" borderId="0" xfId="2" applyFont="1" applyFill="1"/>
    <xf numFmtId="0" fontId="75" fillId="2" borderId="0" xfId="0" applyFont="1" applyFill="1"/>
    <xf numFmtId="0" fontId="76" fillId="10" borderId="0" xfId="0" applyFont="1" applyFill="1"/>
    <xf numFmtId="164" fontId="79" fillId="2" borderId="0" xfId="2" applyFont="1" applyFill="1" applyBorder="1" applyAlignment="1">
      <alignment horizontal="center"/>
    </xf>
    <xf numFmtId="165" fontId="81" fillId="2" borderId="0" xfId="2" applyNumberFormat="1" applyFont="1" applyFill="1" applyBorder="1" applyAlignment="1">
      <alignment horizontal="center"/>
    </xf>
    <xf numFmtId="0" fontId="51" fillId="2" borderId="0" xfId="0" applyFont="1" applyFill="1"/>
    <xf numFmtId="164" fontId="46" fillId="2" borderId="0" xfId="2" applyFont="1" applyFill="1" applyBorder="1"/>
    <xf numFmtId="164" fontId="13" fillId="2" borderId="0" xfId="0" applyNumberFormat="1" applyFont="1" applyFill="1" applyAlignment="1">
      <alignment horizontal="center"/>
    </xf>
    <xf numFmtId="164" fontId="14" fillId="2" borderId="0" xfId="0" applyNumberFormat="1" applyFont="1" applyFill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51" fillId="0" borderId="0" xfId="0" applyFont="1"/>
    <xf numFmtId="0" fontId="74" fillId="0" borderId="0" xfId="0" applyFont="1" applyAlignment="1">
      <alignment horizontal="center"/>
    </xf>
    <xf numFmtId="2" fontId="74" fillId="0" borderId="0" xfId="0" applyNumberFormat="1" applyFont="1" applyAlignment="1">
      <alignment horizontal="center"/>
    </xf>
    <xf numFmtId="0" fontId="3" fillId="2" borderId="0" xfId="2" applyNumberFormat="1" applyFont="1" applyFill="1" applyBorder="1" applyAlignment="1">
      <alignment vertical="center"/>
    </xf>
    <xf numFmtId="164" fontId="87" fillId="3" borderId="0" xfId="2" applyFont="1" applyFill="1" applyBorder="1" applyAlignment="1">
      <alignment vertical="top"/>
    </xf>
    <xf numFmtId="0" fontId="79" fillId="2" borderId="0" xfId="2" applyNumberFormat="1" applyFont="1" applyFill="1" applyBorder="1"/>
    <xf numFmtId="0" fontId="80" fillId="2" borderId="0" xfId="0" applyFont="1" applyFill="1" applyAlignment="1">
      <alignment horizontal="center"/>
    </xf>
    <xf numFmtId="164" fontId="80" fillId="2" borderId="0" xfId="2" applyFont="1" applyFill="1" applyBorder="1" applyAlignment="1">
      <alignment horizontal="center"/>
    </xf>
    <xf numFmtId="0" fontId="82" fillId="2" borderId="0" xfId="0" applyFont="1" applyFill="1" applyAlignment="1">
      <alignment horizontal="center"/>
    </xf>
    <xf numFmtId="168" fontId="82" fillId="2" borderId="0" xfId="2" applyNumberFormat="1" applyFont="1" applyFill="1" applyBorder="1" applyAlignment="1">
      <alignment horizontal="center"/>
    </xf>
    <xf numFmtId="164" fontId="82" fillId="2" borderId="0" xfId="2" applyFont="1" applyFill="1" applyBorder="1" applyAlignment="1">
      <alignment horizontal="center"/>
    </xf>
    <xf numFmtId="164" fontId="80" fillId="3" borderId="0" xfId="2" applyFont="1" applyFill="1" applyBorder="1" applyAlignment="1">
      <alignment horizontal="center"/>
    </xf>
    <xf numFmtId="0" fontId="90" fillId="0" borderId="0" xfId="0" applyFont="1" applyAlignment="1">
      <alignment horizontal="center"/>
    </xf>
    <xf numFmtId="0" fontId="90" fillId="0" borderId="0" xfId="0" applyFont="1"/>
    <xf numFmtId="2" fontId="90" fillId="0" borderId="0" xfId="0" applyNumberFormat="1" applyFont="1" applyAlignment="1">
      <alignment horizontal="center"/>
    </xf>
    <xf numFmtId="0" fontId="91" fillId="0" borderId="0" xfId="0" applyFont="1" applyAlignment="1">
      <alignment horizontal="center"/>
    </xf>
    <xf numFmtId="0" fontId="92" fillId="0" borderId="0" xfId="0" applyFont="1"/>
    <xf numFmtId="2" fontId="91" fillId="0" borderId="0" xfId="0" applyNumberFormat="1" applyFont="1" applyAlignment="1">
      <alignment horizontal="center"/>
    </xf>
    <xf numFmtId="0" fontId="0" fillId="12" borderId="0" xfId="0" applyFill="1"/>
    <xf numFmtId="164" fontId="6" fillId="13" borderId="1" xfId="2" applyFont="1" applyFill="1" applyBorder="1" applyAlignment="1">
      <alignment vertical="center"/>
    </xf>
    <xf numFmtId="164" fontId="12" fillId="13" borderId="1" xfId="2" applyFont="1" applyFill="1" applyBorder="1" applyAlignment="1">
      <alignment horizontal="center" vertical="center"/>
    </xf>
    <xf numFmtId="164" fontId="46" fillId="13" borderId="1" xfId="2" applyFont="1" applyFill="1" applyBorder="1" applyAlignment="1">
      <alignment horizontal="center" vertical="center"/>
    </xf>
    <xf numFmtId="164" fontId="4" fillId="13" borderId="1" xfId="2" applyFont="1" applyFill="1" applyBorder="1" applyAlignment="1">
      <alignment horizontal="center" vertical="center"/>
    </xf>
    <xf numFmtId="0" fontId="46" fillId="12" borderId="1" xfId="2" applyNumberFormat="1" applyFont="1" applyFill="1" applyBorder="1" applyAlignment="1">
      <alignment vertical="center"/>
    </xf>
    <xf numFmtId="0" fontId="13" fillId="12" borderId="1" xfId="2" applyNumberFormat="1" applyFont="1" applyFill="1" applyBorder="1" applyAlignment="1">
      <alignment horizontal="center" vertical="center"/>
    </xf>
    <xf numFmtId="0" fontId="14" fillId="12" borderId="1" xfId="1" applyNumberFormat="1" applyFont="1" applyFill="1" applyBorder="1" applyAlignment="1">
      <alignment horizontal="center" vertical="center"/>
    </xf>
    <xf numFmtId="2" fontId="9" fillId="12" borderId="1" xfId="2" applyNumberFormat="1" applyFont="1" applyFill="1" applyBorder="1" applyAlignment="1">
      <alignment horizontal="center" vertical="center"/>
    </xf>
    <xf numFmtId="0" fontId="13" fillId="12" borderId="1" xfId="0" applyFont="1" applyFill="1" applyBorder="1" applyAlignment="1">
      <alignment horizontal="center" vertical="center"/>
    </xf>
    <xf numFmtId="0" fontId="46" fillId="12" borderId="1" xfId="0" applyFont="1" applyFill="1" applyBorder="1" applyAlignment="1">
      <alignment vertical="center"/>
    </xf>
    <xf numFmtId="164" fontId="14" fillId="12" borderId="0" xfId="2" applyFont="1" applyFill="1" applyBorder="1" applyAlignment="1">
      <alignment horizontal="center" vertical="center"/>
    </xf>
    <xf numFmtId="0" fontId="46" fillId="12" borderId="1" xfId="1" applyNumberFormat="1" applyFont="1" applyFill="1" applyBorder="1" applyAlignment="1">
      <alignment horizontal="center" vertical="center"/>
    </xf>
    <xf numFmtId="164" fontId="7" fillId="12" borderId="1" xfId="2" applyFont="1" applyFill="1" applyBorder="1" applyAlignment="1">
      <alignment vertical="center"/>
    </xf>
    <xf numFmtId="164" fontId="10" fillId="12" borderId="1" xfId="2" applyFont="1" applyFill="1" applyBorder="1" applyAlignment="1">
      <alignment vertical="center"/>
    </xf>
    <xf numFmtId="164" fontId="46" fillId="12" borderId="1" xfId="2" applyFont="1" applyFill="1" applyBorder="1" applyAlignment="1">
      <alignment vertical="center"/>
    </xf>
    <xf numFmtId="164" fontId="9" fillId="12" borderId="1" xfId="2" applyFont="1" applyFill="1" applyBorder="1" applyAlignment="1">
      <alignment vertical="center"/>
    </xf>
    <xf numFmtId="0" fontId="46" fillId="12" borderId="1" xfId="2" applyNumberFormat="1" applyFont="1" applyFill="1" applyBorder="1" applyAlignment="1">
      <alignment horizontal="center" vertical="center"/>
    </xf>
    <xf numFmtId="164" fontId="6" fillId="12" borderId="0" xfId="2" applyFont="1" applyFill="1" applyBorder="1"/>
    <xf numFmtId="164" fontId="10" fillId="12" borderId="0" xfId="2" applyFont="1" applyFill="1" applyBorder="1"/>
    <xf numFmtId="0" fontId="7" fillId="12" borderId="0" xfId="2" applyNumberFormat="1" applyFont="1" applyFill="1" applyBorder="1"/>
    <xf numFmtId="0" fontId="13" fillId="12" borderId="0" xfId="0" applyFont="1" applyFill="1" applyAlignment="1">
      <alignment horizontal="center"/>
    </xf>
    <xf numFmtId="0" fontId="4" fillId="12" borderId="0" xfId="2" applyNumberFormat="1" applyFont="1" applyFill="1" applyBorder="1" applyAlignment="1">
      <alignment horizontal="center"/>
    </xf>
    <xf numFmtId="0" fontId="14" fillId="12" borderId="0" xfId="2" applyNumberFormat="1" applyFont="1" applyFill="1" applyBorder="1" applyAlignment="1">
      <alignment horizontal="center"/>
    </xf>
    <xf numFmtId="164" fontId="7" fillId="12" borderId="0" xfId="2" applyFont="1" applyFill="1" applyBorder="1"/>
    <xf numFmtId="164" fontId="15" fillId="12" borderId="0" xfId="2" applyFont="1" applyFill="1" applyBorder="1"/>
    <xf numFmtId="164" fontId="4" fillId="12" borderId="0" xfId="2" applyFont="1" applyFill="1" applyBorder="1"/>
    <xf numFmtId="165" fontId="8" fillId="12" borderId="0" xfId="2" applyNumberFormat="1" applyFont="1" applyFill="1" applyBorder="1"/>
    <xf numFmtId="164" fontId="58" fillId="14" borderId="0" xfId="2" applyFont="1" applyFill="1" applyBorder="1" applyAlignment="1">
      <alignment vertical="center"/>
    </xf>
    <xf numFmtId="0" fontId="59" fillId="10" borderId="0" xfId="0" applyFont="1" applyFill="1" applyAlignment="1">
      <alignment horizontal="center" vertical="center"/>
    </xf>
    <xf numFmtId="164" fontId="46" fillId="10" borderId="0" xfId="2" applyFont="1" applyFill="1" applyBorder="1" applyAlignment="1">
      <alignment horizontal="center" vertical="center"/>
    </xf>
    <xf numFmtId="164" fontId="14" fillId="10" borderId="0" xfId="2" applyFont="1" applyFill="1" applyBorder="1" applyAlignment="1">
      <alignment horizontal="center" vertical="center"/>
    </xf>
    <xf numFmtId="0" fontId="14" fillId="10" borderId="0" xfId="0" applyFont="1" applyFill="1" applyAlignment="1">
      <alignment horizontal="center" vertical="center"/>
    </xf>
    <xf numFmtId="164" fontId="60" fillId="15" borderId="0" xfId="2" applyFont="1" applyFill="1" applyBorder="1" applyAlignment="1">
      <alignment vertical="center"/>
    </xf>
    <xf numFmtId="2" fontId="61" fillId="10" borderId="0" xfId="2" applyNumberFormat="1" applyFont="1" applyFill="1" applyBorder="1" applyAlignment="1">
      <alignment vertical="center"/>
    </xf>
    <xf numFmtId="2" fontId="61" fillId="10" borderId="0" xfId="2" applyNumberFormat="1" applyFont="1" applyFill="1" applyAlignment="1">
      <alignment vertical="center"/>
    </xf>
    <xf numFmtId="0" fontId="51" fillId="10" borderId="0" xfId="0" applyFont="1" applyFill="1" applyAlignment="1">
      <alignment vertical="center"/>
    </xf>
    <xf numFmtId="0" fontId="46" fillId="10" borderId="0" xfId="2" applyNumberFormat="1" applyFont="1" applyFill="1" applyBorder="1" applyAlignment="1">
      <alignment vertical="center"/>
    </xf>
    <xf numFmtId="0" fontId="13" fillId="10" borderId="0" xfId="2" applyNumberFormat="1" applyFont="1" applyFill="1" applyBorder="1" applyAlignment="1">
      <alignment horizontal="center" vertical="center"/>
    </xf>
    <xf numFmtId="2" fontId="4" fillId="10" borderId="0" xfId="0" applyNumberFormat="1" applyFont="1" applyFill="1" applyAlignment="1">
      <alignment horizontal="center" vertical="center"/>
    </xf>
    <xf numFmtId="0" fontId="42" fillId="10" borderId="0" xfId="0" applyFont="1" applyFill="1" applyAlignment="1">
      <alignment horizontal="center" vertical="center"/>
    </xf>
    <xf numFmtId="0" fontId="3" fillId="12" borderId="0" xfId="2" applyNumberFormat="1" applyFont="1" applyFill="1" applyBorder="1" applyAlignment="1">
      <alignment vertical="center"/>
    </xf>
    <xf numFmtId="0" fontId="12" fillId="12" borderId="0" xfId="2" applyNumberFormat="1" applyFont="1" applyFill="1" applyBorder="1" applyAlignment="1">
      <alignment horizontal="center" vertical="center"/>
    </xf>
    <xf numFmtId="2" fontId="4" fillId="12" borderId="0" xfId="1" applyNumberFormat="1" applyFont="1" applyFill="1" applyBorder="1" applyAlignment="1">
      <alignment horizontal="center" vertical="center"/>
    </xf>
    <xf numFmtId="0" fontId="8" fillId="12" borderId="0" xfId="2" applyNumberFormat="1" applyFont="1" applyFill="1" applyBorder="1" applyAlignment="1">
      <alignment horizontal="center" vertical="center"/>
    </xf>
    <xf numFmtId="0" fontId="8" fillId="12" borderId="0" xfId="0" applyFont="1" applyFill="1" applyAlignment="1">
      <alignment horizontal="center" vertical="center"/>
    </xf>
    <xf numFmtId="0" fontId="43" fillId="12" borderId="0" xfId="0" applyFont="1" applyFill="1"/>
    <xf numFmtId="0" fontId="3" fillId="12" borderId="0" xfId="2" applyNumberFormat="1" applyFont="1" applyFill="1" applyBorder="1"/>
    <xf numFmtId="164" fontId="11" fillId="12" borderId="0" xfId="2" applyFont="1" applyFill="1" applyBorder="1" applyAlignment="1">
      <alignment horizontal="center"/>
    </xf>
    <xf numFmtId="0" fontId="8" fillId="12" borderId="0" xfId="2" applyNumberFormat="1" applyFont="1" applyFill="1" applyBorder="1"/>
    <xf numFmtId="0" fontId="8" fillId="12" borderId="0" xfId="0" applyFont="1" applyFill="1"/>
    <xf numFmtId="164" fontId="10" fillId="12" borderId="0" xfId="2" applyFont="1" applyFill="1"/>
    <xf numFmtId="164" fontId="3" fillId="12" borderId="0" xfId="2" applyFont="1" applyFill="1"/>
    <xf numFmtId="164" fontId="7" fillId="12" borderId="0" xfId="2" applyFont="1" applyFill="1"/>
    <xf numFmtId="164" fontId="11" fillId="12" borderId="0" xfId="2" applyFont="1" applyFill="1"/>
    <xf numFmtId="164" fontId="8" fillId="12" borderId="0" xfId="2" applyFont="1" applyFill="1"/>
    <xf numFmtId="164" fontId="67" fillId="12" borderId="0" xfId="2" applyFont="1" applyFill="1" applyBorder="1" applyAlignment="1">
      <alignment vertical="center"/>
    </xf>
    <xf numFmtId="164" fontId="68" fillId="12" borderId="0" xfId="2" applyFont="1" applyFill="1" applyBorder="1" applyAlignment="1">
      <alignment vertical="center"/>
    </xf>
    <xf numFmtId="164" fontId="12" fillId="13" borderId="4" xfId="2" applyFont="1" applyFill="1" applyBorder="1" applyAlignment="1">
      <alignment horizontal="center" vertical="center"/>
    </xf>
    <xf numFmtId="164" fontId="4" fillId="13" borderId="4" xfId="2" applyFont="1" applyFill="1" applyBorder="1" applyAlignment="1">
      <alignment horizontal="center" vertical="center"/>
    </xf>
    <xf numFmtId="164" fontId="3" fillId="16" borderId="4" xfId="2" applyFont="1" applyFill="1" applyBorder="1" applyAlignment="1">
      <alignment horizontal="center" vertical="center"/>
    </xf>
    <xf numFmtId="164" fontId="7" fillId="12" borderId="4" xfId="2" applyFont="1" applyFill="1" applyBorder="1" applyAlignment="1">
      <alignment horizontal="center" vertical="center"/>
    </xf>
    <xf numFmtId="164" fontId="69" fillId="12" borderId="0" xfId="2" applyFont="1" applyFill="1" applyBorder="1" applyAlignment="1">
      <alignment horizontal="center" vertical="center"/>
    </xf>
    <xf numFmtId="0" fontId="3" fillId="12" borderId="7" xfId="2" applyNumberFormat="1" applyFont="1" applyFill="1" applyBorder="1" applyAlignment="1">
      <alignment vertical="center"/>
    </xf>
    <xf numFmtId="0" fontId="12" fillId="12" borderId="8" xfId="2" applyNumberFormat="1" applyFont="1" applyFill="1" applyBorder="1" applyAlignment="1">
      <alignment horizontal="center" vertical="center"/>
    </xf>
    <xf numFmtId="2" fontId="4" fillId="12" borderId="8" xfId="1" applyNumberFormat="1" applyFont="1" applyFill="1" applyBorder="1" applyAlignment="1">
      <alignment horizontal="center" vertical="center"/>
    </xf>
    <xf numFmtId="0" fontId="8" fillId="12" borderId="8" xfId="2" applyNumberFormat="1" applyFont="1" applyFill="1" applyBorder="1" applyAlignment="1">
      <alignment horizontal="center" vertical="center"/>
    </xf>
    <xf numFmtId="0" fontId="12" fillId="12" borderId="6" xfId="2" applyNumberFormat="1" applyFont="1" applyFill="1" applyBorder="1" applyAlignment="1">
      <alignment horizontal="center" vertical="center"/>
    </xf>
    <xf numFmtId="0" fontId="3" fillId="12" borderId="11" xfId="2" applyNumberFormat="1" applyFont="1" applyFill="1" applyBorder="1" applyAlignment="1">
      <alignment vertical="center"/>
    </xf>
    <xf numFmtId="0" fontId="12" fillId="12" borderId="3" xfId="2" applyNumberFormat="1" applyFont="1" applyFill="1" applyBorder="1" applyAlignment="1">
      <alignment horizontal="center" vertical="center"/>
    </xf>
    <xf numFmtId="0" fontId="3" fillId="12" borderId="11" xfId="2" applyNumberFormat="1" applyFont="1" applyFill="1" applyBorder="1" applyAlignment="1">
      <alignment horizontal="left" vertical="center"/>
    </xf>
    <xf numFmtId="0" fontId="42" fillId="12" borderId="11" xfId="0" applyFont="1" applyFill="1" applyBorder="1"/>
    <xf numFmtId="0" fontId="3" fillId="12" borderId="9" xfId="2" applyNumberFormat="1" applyFont="1" applyFill="1" applyBorder="1" applyAlignment="1">
      <alignment vertical="center"/>
    </xf>
    <xf numFmtId="0" fontId="12" fillId="12" borderId="12" xfId="2" applyNumberFormat="1" applyFont="1" applyFill="1" applyBorder="1" applyAlignment="1">
      <alignment horizontal="center" vertical="center"/>
    </xf>
    <xf numFmtId="2" fontId="4" fillId="12" borderId="12" xfId="1" applyNumberFormat="1" applyFont="1" applyFill="1" applyBorder="1" applyAlignment="1">
      <alignment horizontal="center" vertical="center"/>
    </xf>
    <xf numFmtId="0" fontId="8" fillId="12" borderId="12" xfId="2" applyNumberFormat="1" applyFont="1" applyFill="1" applyBorder="1" applyAlignment="1">
      <alignment horizontal="center" vertical="center"/>
    </xf>
    <xf numFmtId="0" fontId="12" fillId="12" borderId="10" xfId="2" applyNumberFormat="1" applyFont="1" applyFill="1" applyBorder="1" applyAlignment="1">
      <alignment horizontal="center" vertical="center"/>
    </xf>
    <xf numFmtId="164" fontId="16" fillId="4" borderId="0" xfId="2" applyFont="1" applyFill="1" applyBorder="1"/>
    <xf numFmtId="164" fontId="16" fillId="13" borderId="0" xfId="2" applyFont="1" applyFill="1" applyBorder="1"/>
    <xf numFmtId="164" fontId="17" fillId="12" borderId="0" xfId="2" applyFont="1" applyFill="1" applyBorder="1"/>
    <xf numFmtId="164" fontId="19" fillId="16" borderId="0" xfId="2" applyFont="1" applyFill="1" applyBorder="1"/>
    <xf numFmtId="0" fontId="44" fillId="12" borderId="0" xfId="0" applyFont="1" applyFill="1"/>
    <xf numFmtId="0" fontId="45" fillId="12" borderId="0" xfId="0" applyFont="1" applyFill="1"/>
    <xf numFmtId="0" fontId="70" fillId="12" borderId="0" xfId="0" applyFont="1" applyFill="1"/>
    <xf numFmtId="0" fontId="88" fillId="12" borderId="0" xfId="0" applyFont="1" applyFill="1"/>
    <xf numFmtId="0" fontId="86" fillId="12" borderId="0" xfId="0" applyFont="1" applyFill="1"/>
    <xf numFmtId="0" fontId="70" fillId="12" borderId="0" xfId="0" applyFont="1" applyFill="1" applyAlignment="1">
      <alignment horizontal="left"/>
    </xf>
    <xf numFmtId="0" fontId="70" fillId="12" borderId="0" xfId="0" applyFont="1" applyFill="1" applyAlignment="1">
      <alignment horizontal="center"/>
    </xf>
    <xf numFmtId="0" fontId="70" fillId="12" borderId="0" xfId="0" applyFont="1" applyFill="1" applyAlignment="1">
      <alignment horizontal="center" vertical="center"/>
    </xf>
    <xf numFmtId="0" fontId="72" fillId="12" borderId="0" xfId="0" applyFont="1" applyFill="1"/>
    <xf numFmtId="0" fontId="70" fillId="12" borderId="0" xfId="0" applyFont="1" applyFill="1" applyAlignment="1">
      <alignment vertical="center"/>
    </xf>
    <xf numFmtId="16" fontId="0" fillId="12" borderId="0" xfId="0" applyNumberFormat="1" applyFill="1"/>
    <xf numFmtId="169" fontId="0" fillId="12" borderId="0" xfId="0" applyNumberFormat="1" applyFill="1"/>
    <xf numFmtId="0" fontId="50" fillId="12" borderId="0" xfId="0" applyFont="1" applyFill="1"/>
    <xf numFmtId="0" fontId="52" fillId="12" borderId="0" xfId="0" applyFont="1" applyFill="1"/>
    <xf numFmtId="164" fontId="4" fillId="13" borderId="1" xfId="2" applyFont="1" applyFill="1" applyBorder="1" applyAlignment="1">
      <alignment vertical="center"/>
    </xf>
    <xf numFmtId="2" fontId="9" fillId="12" borderId="1" xfId="1" applyNumberFormat="1" applyFont="1" applyFill="1" applyBorder="1" applyAlignment="1">
      <alignment horizontal="center" vertical="center"/>
    </xf>
    <xf numFmtId="1" fontId="46" fillId="12" borderId="1" xfId="0" applyNumberFormat="1" applyFont="1" applyFill="1" applyBorder="1" applyAlignment="1">
      <alignment horizontal="center" vertical="center"/>
    </xf>
    <xf numFmtId="0" fontId="46" fillId="12" borderId="1" xfId="0" applyFont="1" applyFill="1" applyBorder="1" applyAlignment="1">
      <alignment horizontal="center" vertical="center"/>
    </xf>
    <xf numFmtId="0" fontId="13" fillId="12" borderId="5" xfId="2" applyNumberFormat="1" applyFont="1" applyFill="1" applyBorder="1" applyAlignment="1">
      <alignment horizontal="center" vertical="center"/>
    </xf>
    <xf numFmtId="1" fontId="46" fillId="12" borderId="1" xfId="1" applyNumberFormat="1" applyFont="1" applyFill="1" applyBorder="1" applyAlignment="1">
      <alignment horizontal="center" vertical="center"/>
    </xf>
    <xf numFmtId="0" fontId="46" fillId="12" borderId="5" xfId="2" applyNumberFormat="1" applyFont="1" applyFill="1" applyBorder="1" applyAlignment="1">
      <alignment horizontal="left" vertical="center"/>
    </xf>
    <xf numFmtId="1" fontId="46" fillId="12" borderId="1" xfId="2" applyNumberFormat="1" applyFont="1" applyFill="1" applyBorder="1" applyAlignment="1">
      <alignment horizontal="center" vertical="center"/>
    </xf>
    <xf numFmtId="0" fontId="13" fillId="12" borderId="5" xfId="0" applyFont="1" applyFill="1" applyBorder="1" applyAlignment="1">
      <alignment horizontal="center" vertical="center"/>
    </xf>
    <xf numFmtId="2" fontId="9" fillId="12" borderId="1" xfId="0" applyNumberFormat="1" applyFont="1" applyFill="1" applyBorder="1" applyAlignment="1">
      <alignment horizontal="center" vertical="center"/>
    </xf>
    <xf numFmtId="0" fontId="0" fillId="12" borderId="0" xfId="0" applyFill="1" applyAlignment="1">
      <alignment vertical="center"/>
    </xf>
    <xf numFmtId="0" fontId="51" fillId="12" borderId="7" xfId="0" applyFont="1" applyFill="1" applyBorder="1"/>
    <xf numFmtId="0" fontId="51" fillId="12" borderId="8" xfId="0" applyFont="1" applyFill="1" applyBorder="1" applyAlignment="1">
      <alignment horizontal="center"/>
    </xf>
    <xf numFmtId="0" fontId="51" fillId="12" borderId="6" xfId="0" applyFont="1" applyFill="1" applyBorder="1" applyAlignment="1">
      <alignment horizontal="center"/>
    </xf>
    <xf numFmtId="0" fontId="47" fillId="12" borderId="11" xfId="0" applyFont="1" applyFill="1" applyBorder="1"/>
    <xf numFmtId="16" fontId="85" fillId="12" borderId="0" xfId="0" applyNumberFormat="1" applyFont="1" applyFill="1" applyAlignment="1">
      <alignment horizontal="center"/>
    </xf>
    <xf numFmtId="169" fontId="85" fillId="12" borderId="0" xfId="0" applyNumberFormat="1" applyFont="1" applyFill="1" applyAlignment="1">
      <alignment horizontal="center"/>
    </xf>
    <xf numFmtId="16" fontId="85" fillId="12" borderId="3" xfId="0" applyNumberFormat="1" applyFont="1" applyFill="1" applyBorder="1" applyAlignment="1">
      <alignment horizontal="center"/>
    </xf>
    <xf numFmtId="0" fontId="74" fillId="12" borderId="11" xfId="0" applyFont="1" applyFill="1" applyBorder="1"/>
    <xf numFmtId="0" fontId="74" fillId="12" borderId="1" xfId="0" applyFont="1" applyFill="1" applyBorder="1" applyAlignment="1">
      <alignment horizontal="center"/>
    </xf>
    <xf numFmtId="0" fontId="74" fillId="12" borderId="9" xfId="0" applyFont="1" applyFill="1" applyBorder="1"/>
    <xf numFmtId="0" fontId="0" fillId="12" borderId="4" xfId="0" applyFill="1" applyBorder="1"/>
    <xf numFmtId="0" fontId="0" fillId="12" borderId="16" xfId="0" applyFill="1" applyBorder="1"/>
    <xf numFmtId="0" fontId="51" fillId="12" borderId="16" xfId="0" applyFont="1" applyFill="1" applyBorder="1" applyAlignment="1">
      <alignment horizontal="center"/>
    </xf>
    <xf numFmtId="0" fontId="51" fillId="12" borderId="17" xfId="0" applyFont="1" applyFill="1" applyBorder="1" applyAlignment="1">
      <alignment horizontal="center"/>
    </xf>
    <xf numFmtId="16" fontId="85" fillId="12" borderId="18" xfId="0" applyNumberFormat="1" applyFont="1" applyFill="1" applyBorder="1" applyAlignment="1">
      <alignment horizontal="center"/>
    </xf>
    <xf numFmtId="169" fontId="85" fillId="12" borderId="18" xfId="0" applyNumberFormat="1" applyFont="1" applyFill="1" applyBorder="1" applyAlignment="1">
      <alignment horizontal="center"/>
    </xf>
    <xf numFmtId="16" fontId="85" fillId="12" borderId="2" xfId="0" applyNumberFormat="1" applyFont="1" applyFill="1" applyBorder="1" applyAlignment="1">
      <alignment horizontal="center"/>
    </xf>
    <xf numFmtId="164" fontId="56" fillId="13" borderId="19" xfId="2" applyFont="1" applyFill="1" applyBorder="1" applyAlignment="1">
      <alignment horizontal="center" vertical="center"/>
    </xf>
    <xf numFmtId="165" fontId="78" fillId="13" borderId="20" xfId="2" applyNumberFormat="1" applyFont="1" applyFill="1" applyBorder="1"/>
    <xf numFmtId="164" fontId="79" fillId="12" borderId="0" xfId="2" applyFont="1" applyFill="1" applyBorder="1" applyAlignment="1">
      <alignment horizontal="center"/>
    </xf>
    <xf numFmtId="0" fontId="79" fillId="12" borderId="1" xfId="2" applyNumberFormat="1" applyFont="1" applyFill="1" applyBorder="1"/>
    <xf numFmtId="0" fontId="80" fillId="12" borderId="1" xfId="2" applyNumberFormat="1" applyFont="1" applyFill="1" applyBorder="1" applyAlignment="1">
      <alignment horizontal="center"/>
    </xf>
    <xf numFmtId="0" fontId="80" fillId="12" borderId="1" xfId="0" applyFont="1" applyFill="1" applyBorder="1" applyAlignment="1">
      <alignment horizontal="center"/>
    </xf>
    <xf numFmtId="0" fontId="82" fillId="12" borderId="1" xfId="0" applyFont="1" applyFill="1" applyBorder="1" applyAlignment="1">
      <alignment horizontal="center"/>
    </xf>
    <xf numFmtId="0" fontId="82" fillId="12" borderId="1" xfId="2" applyNumberFormat="1" applyFont="1" applyFill="1" applyBorder="1" applyAlignment="1">
      <alignment horizontal="center"/>
    </xf>
    <xf numFmtId="165" fontId="81" fillId="12" borderId="1" xfId="2" applyNumberFormat="1" applyFont="1" applyFill="1" applyBorder="1" applyAlignment="1">
      <alignment horizontal="center"/>
    </xf>
    <xf numFmtId="0" fontId="80" fillId="13" borderId="1" xfId="2" applyNumberFormat="1" applyFont="1" applyFill="1" applyBorder="1" applyAlignment="1">
      <alignment horizontal="center"/>
    </xf>
    <xf numFmtId="0" fontId="80" fillId="11" borderId="1" xfId="2" applyNumberFormat="1" applyFont="1" applyFill="1" applyBorder="1" applyAlignment="1">
      <alignment horizontal="center"/>
    </xf>
    <xf numFmtId="164" fontId="56" fillId="13" borderId="1" xfId="2" applyFont="1" applyFill="1" applyBorder="1" applyAlignment="1">
      <alignment horizontal="center" vertical="center"/>
    </xf>
    <xf numFmtId="165" fontId="78" fillId="13" borderId="1" xfId="2" applyNumberFormat="1" applyFont="1" applyFill="1" applyBorder="1"/>
    <xf numFmtId="164" fontId="80" fillId="11" borderId="1" xfId="2" applyFont="1" applyFill="1" applyBorder="1" applyAlignment="1">
      <alignment horizontal="center"/>
    </xf>
    <xf numFmtId="0" fontId="79" fillId="12" borderId="2" xfId="2" applyNumberFormat="1" applyFont="1" applyFill="1" applyBorder="1"/>
    <xf numFmtId="0" fontId="76" fillId="12" borderId="2" xfId="0" applyFont="1" applyFill="1" applyBorder="1"/>
    <xf numFmtId="0" fontId="83" fillId="12" borderId="2" xfId="0" applyFont="1" applyFill="1" applyBorder="1"/>
    <xf numFmtId="164" fontId="77" fillId="12" borderId="4" xfId="2" applyFont="1" applyFill="1" applyBorder="1"/>
    <xf numFmtId="164" fontId="79" fillId="12" borderId="16" xfId="2" applyFont="1" applyFill="1" applyBorder="1" applyAlignment="1">
      <alignment horizontal="center"/>
    </xf>
    <xf numFmtId="164" fontId="79" fillId="12" borderId="17" xfId="2" applyFont="1" applyFill="1" applyBorder="1" applyAlignment="1">
      <alignment horizontal="center"/>
    </xf>
    <xf numFmtId="164" fontId="77" fillId="13" borderId="2" xfId="2" applyFont="1" applyFill="1" applyBorder="1"/>
    <xf numFmtId="165" fontId="23" fillId="13" borderId="0" xfId="2" applyNumberFormat="1" applyFont="1" applyFill="1" applyBorder="1"/>
    <xf numFmtId="164" fontId="24" fillId="12" borderId="0" xfId="2" applyFont="1" applyFill="1"/>
    <xf numFmtId="166" fontId="26" fillId="12" borderId="0" xfId="0" applyNumberFormat="1" applyFont="1" applyFill="1"/>
    <xf numFmtId="164" fontId="2" fillId="12" borderId="0" xfId="2" applyFill="1"/>
    <xf numFmtId="166" fontId="2" fillId="12" borderId="0" xfId="0" applyNumberFormat="1" applyFont="1" applyFill="1"/>
    <xf numFmtId="0" fontId="29" fillId="12" borderId="0" xfId="0" applyFont="1" applyFill="1"/>
    <xf numFmtId="165" fontId="25" fillId="12" borderId="0" xfId="2" applyNumberFormat="1" applyFont="1" applyFill="1"/>
    <xf numFmtId="164" fontId="22" fillId="12" borderId="0" xfId="2" applyFont="1" applyFill="1"/>
    <xf numFmtId="0" fontId="6" fillId="12" borderId="0" xfId="0" applyFont="1" applyFill="1"/>
    <xf numFmtId="165" fontId="6" fillId="12" borderId="0" xfId="2" applyNumberFormat="1" applyFont="1" applyFill="1" applyBorder="1"/>
    <xf numFmtId="164" fontId="6" fillId="13" borderId="0" xfId="2" applyFont="1" applyFill="1" applyBorder="1"/>
    <xf numFmtId="164" fontId="20" fillId="12" borderId="0" xfId="2" applyFont="1" applyFill="1"/>
    <xf numFmtId="164" fontId="80" fillId="12" borderId="1" xfId="2" applyFont="1" applyFill="1" applyBorder="1" applyAlignment="1">
      <alignment horizontal="center"/>
    </xf>
    <xf numFmtId="164" fontId="82" fillId="12" borderId="1" xfId="2" applyFont="1" applyFill="1" applyBorder="1" applyAlignment="1">
      <alignment horizontal="center"/>
    </xf>
    <xf numFmtId="164" fontId="6" fillId="12" borderId="0" xfId="2" applyFont="1" applyFill="1" applyBorder="1" applyAlignment="1">
      <alignment horizontal="center"/>
    </xf>
    <xf numFmtId="0" fontId="48" fillId="12" borderId="0" xfId="0" applyFont="1" applyFill="1"/>
    <xf numFmtId="0" fontId="14" fillId="12" borderId="0" xfId="0" applyFont="1" applyFill="1"/>
    <xf numFmtId="0" fontId="27" fillId="12" borderId="0" xfId="2" applyNumberFormat="1" applyFont="1" applyFill="1" applyBorder="1" applyAlignment="1">
      <alignment horizontal="center"/>
    </xf>
    <xf numFmtId="164" fontId="27" fillId="12" borderId="0" xfId="2" applyFont="1" applyFill="1" applyBorder="1" applyAlignment="1">
      <alignment horizontal="center"/>
    </xf>
    <xf numFmtId="0" fontId="27" fillId="12" borderId="0" xfId="0" applyFont="1" applyFill="1" applyAlignment="1">
      <alignment horizontal="center"/>
    </xf>
    <xf numFmtId="0" fontId="28" fillId="12" borderId="0" xfId="0" applyFont="1" applyFill="1" applyAlignment="1">
      <alignment horizontal="center"/>
    </xf>
    <xf numFmtId="164" fontId="28" fillId="12" borderId="0" xfId="2" applyFont="1" applyFill="1" applyBorder="1" applyAlignment="1">
      <alignment horizontal="center"/>
    </xf>
    <xf numFmtId="164" fontId="27" fillId="11" borderId="0" xfId="2" applyFont="1" applyFill="1" applyBorder="1" applyAlignment="1">
      <alignment horizontal="center"/>
    </xf>
    <xf numFmtId="165" fontId="9" fillId="12" borderId="0" xfId="2" applyNumberFormat="1" applyFont="1" applyFill="1" applyBorder="1" applyAlignment="1">
      <alignment horizontal="center"/>
    </xf>
    <xf numFmtId="164" fontId="21" fillId="12" borderId="0" xfId="2" applyFont="1" applyFill="1"/>
    <xf numFmtId="164" fontId="21" fillId="12" borderId="0" xfId="2" applyFont="1" applyFill="1" applyBorder="1"/>
    <xf numFmtId="164" fontId="33" fillId="12" borderId="0" xfId="2" applyFont="1" applyFill="1" applyBorder="1"/>
    <xf numFmtId="0" fontId="34" fillId="12" borderId="0" xfId="0" applyFont="1" applyFill="1"/>
    <xf numFmtId="0" fontId="37" fillId="12" borderId="0" xfId="0" applyFont="1" applyFill="1"/>
    <xf numFmtId="0" fontId="36" fillId="12" borderId="0" xfId="0" applyFont="1" applyFill="1"/>
    <xf numFmtId="0" fontId="38" fillId="12" borderId="0" xfId="0" applyFont="1" applyFill="1"/>
    <xf numFmtId="0" fontId="39" fillId="12" borderId="0" xfId="0" applyFont="1" applyFill="1"/>
    <xf numFmtId="0" fontId="3" fillId="12" borderId="0" xfId="0" applyFont="1" applyFill="1"/>
    <xf numFmtId="0" fontId="35" fillId="12" borderId="0" xfId="0" applyFont="1" applyFill="1"/>
    <xf numFmtId="0" fontId="18" fillId="12" borderId="0" xfId="0" applyFont="1" applyFill="1"/>
    <xf numFmtId="0" fontId="32" fillId="12" borderId="0" xfId="0" applyFont="1" applyFill="1"/>
    <xf numFmtId="0" fontId="51" fillId="10" borderId="0" xfId="0" applyFont="1" applyFill="1"/>
    <xf numFmtId="164" fontId="33" fillId="10" borderId="0" xfId="2" applyFont="1" applyFill="1" applyBorder="1"/>
    <xf numFmtId="0" fontId="83" fillId="12" borderId="16" xfId="2" applyNumberFormat="1" applyFont="1" applyFill="1" applyBorder="1" applyAlignment="1">
      <alignment horizontal="center" vertical="center"/>
    </xf>
    <xf numFmtId="0" fontId="84" fillId="7" borderId="0" xfId="0" applyFont="1" applyFill="1" applyAlignment="1">
      <alignment vertical="center"/>
    </xf>
    <xf numFmtId="0" fontId="51" fillId="7" borderId="0" xfId="0" applyFont="1" applyFill="1" applyAlignment="1">
      <alignment vertical="center"/>
    </xf>
    <xf numFmtId="0" fontId="31" fillId="11" borderId="16" xfId="0" applyFont="1" applyFill="1" applyBorder="1" applyAlignment="1">
      <alignment horizontal="center" vertical="center"/>
    </xf>
    <xf numFmtId="0" fontId="51" fillId="7" borderId="7" xfId="0" applyFont="1" applyFill="1" applyBorder="1" applyAlignment="1">
      <alignment horizontal="center" vertical="center"/>
    </xf>
    <xf numFmtId="0" fontId="51" fillId="7" borderId="11" xfId="0" applyFont="1" applyFill="1" applyBorder="1" applyAlignment="1">
      <alignment horizontal="center" vertical="center"/>
    </xf>
    <xf numFmtId="0" fontId="84" fillId="7" borderId="3" xfId="0" applyFont="1" applyFill="1" applyBorder="1" applyAlignment="1">
      <alignment vertical="center"/>
    </xf>
    <xf numFmtId="0" fontId="31" fillId="11" borderId="5" xfId="0" applyFont="1" applyFill="1" applyBorder="1" applyAlignment="1">
      <alignment horizontal="center" vertical="center"/>
    </xf>
    <xf numFmtId="0" fontId="57" fillId="11" borderId="14" xfId="0" applyFont="1" applyFill="1" applyBorder="1" applyAlignment="1">
      <alignment horizontal="center" vertical="center"/>
    </xf>
    <xf numFmtId="0" fontId="4" fillId="18" borderId="15" xfId="0" applyFont="1" applyFill="1" applyBorder="1" applyAlignment="1">
      <alignment horizontal="center" vertical="center"/>
    </xf>
    <xf numFmtId="0" fontId="4" fillId="18" borderId="1" xfId="0" applyFont="1" applyFill="1" applyBorder="1" applyAlignment="1">
      <alignment horizontal="center" vertical="center"/>
    </xf>
    <xf numFmtId="0" fontId="4" fillId="18" borderId="2" xfId="0" applyFont="1" applyFill="1" applyBorder="1" applyAlignment="1">
      <alignment horizontal="center" vertical="center"/>
    </xf>
    <xf numFmtId="0" fontId="46" fillId="12" borderId="7" xfId="0" applyFont="1" applyFill="1" applyBorder="1" applyAlignment="1">
      <alignment vertical="center"/>
    </xf>
    <xf numFmtId="0" fontId="14" fillId="12" borderId="1" xfId="0" applyFont="1" applyFill="1" applyBorder="1" applyAlignment="1">
      <alignment horizontal="center" vertical="center"/>
    </xf>
    <xf numFmtId="0" fontId="46" fillId="12" borderId="11" xfId="0" applyFont="1" applyFill="1" applyBorder="1" applyAlignment="1">
      <alignment vertical="center"/>
    </xf>
    <xf numFmtId="0" fontId="46" fillId="12" borderId="11" xfId="0" applyFont="1" applyFill="1" applyBorder="1" applyAlignment="1">
      <alignment horizontal="left" vertical="center"/>
    </xf>
    <xf numFmtId="0" fontId="54" fillId="12" borderId="1" xfId="0" applyFont="1" applyFill="1" applyBorder="1" applyAlignment="1">
      <alignment horizontal="center" vertical="center"/>
    </xf>
    <xf numFmtId="0" fontId="46" fillId="12" borderId="5" xfId="0" applyFont="1" applyFill="1" applyBorder="1" applyAlignment="1">
      <alignment horizontal="center" vertical="center"/>
    </xf>
    <xf numFmtId="0" fontId="55" fillId="12" borderId="5" xfId="0" applyFont="1" applyFill="1" applyBorder="1" applyAlignment="1">
      <alignment horizontal="center" vertical="center"/>
    </xf>
    <xf numFmtId="0" fontId="46" fillId="12" borderId="4" xfId="0" applyFont="1" applyFill="1" applyBorder="1" applyAlignment="1">
      <alignment horizontal="center" vertical="center"/>
    </xf>
    <xf numFmtId="0" fontId="46" fillId="12" borderId="9" xfId="0" applyFont="1" applyFill="1" applyBorder="1" applyAlignment="1">
      <alignment vertical="center"/>
    </xf>
    <xf numFmtId="0" fontId="4" fillId="12" borderId="13" xfId="0" applyFont="1" applyFill="1" applyBorder="1" applyAlignment="1">
      <alignment horizontal="center" vertical="center"/>
    </xf>
    <xf numFmtId="0" fontId="4" fillId="12" borderId="15" xfId="0" applyFont="1" applyFill="1" applyBorder="1" applyAlignment="1">
      <alignment horizontal="center" vertical="center"/>
    </xf>
    <xf numFmtId="0" fontId="9" fillId="12" borderId="1" xfId="0" applyFont="1" applyFill="1" applyBorder="1" applyAlignment="1">
      <alignment horizontal="center" vertical="center"/>
    </xf>
    <xf numFmtId="0" fontId="4" fillId="12" borderId="1" xfId="0" applyFont="1" applyFill="1" applyBorder="1" applyAlignment="1">
      <alignment horizontal="center" vertical="center"/>
    </xf>
    <xf numFmtId="0" fontId="4" fillId="12" borderId="6" xfId="0" applyFont="1" applyFill="1" applyBorder="1" applyAlignment="1">
      <alignment horizontal="center" vertical="center"/>
    </xf>
    <xf numFmtId="0" fontId="51" fillId="7" borderId="9" xfId="0" applyFont="1" applyFill="1" applyBorder="1" applyAlignment="1">
      <alignment horizontal="center" vertical="center"/>
    </xf>
    <xf numFmtId="164" fontId="3" fillId="12" borderId="0" xfId="2" applyFont="1" applyFill="1" applyBorder="1"/>
    <xf numFmtId="164" fontId="8" fillId="12" borderId="0" xfId="2" applyFont="1" applyFill="1" applyBorder="1"/>
    <xf numFmtId="164" fontId="46" fillId="12" borderId="4" xfId="2" applyFont="1" applyFill="1" applyBorder="1" applyAlignment="1">
      <alignment horizontal="center"/>
    </xf>
    <xf numFmtId="164" fontId="12" fillId="12" borderId="4" xfId="2" applyFont="1" applyFill="1" applyBorder="1" applyAlignment="1">
      <alignment horizontal="center"/>
    </xf>
    <xf numFmtId="164" fontId="8" fillId="12" borderId="7" xfId="2" applyFont="1" applyFill="1" applyBorder="1" applyAlignment="1">
      <alignment horizontal="center"/>
    </xf>
    <xf numFmtId="164" fontId="8" fillId="12" borderId="8" xfId="2" applyFont="1" applyFill="1" applyBorder="1" applyAlignment="1">
      <alignment horizontal="center"/>
    </xf>
    <xf numFmtId="164" fontId="46" fillId="12" borderId="8" xfId="2" applyFont="1" applyFill="1" applyBorder="1" applyAlignment="1">
      <alignment horizontal="center"/>
    </xf>
    <xf numFmtId="164" fontId="8" fillId="12" borderId="6" xfId="2" applyFont="1" applyFill="1" applyBorder="1" applyAlignment="1">
      <alignment horizontal="center"/>
    </xf>
    <xf numFmtId="164" fontId="8" fillId="12" borderId="0" xfId="2" applyFont="1" applyFill="1" applyBorder="1" applyAlignment="1">
      <alignment horizontal="center"/>
    </xf>
    <xf numFmtId="164" fontId="14" fillId="12" borderId="6" xfId="0" applyNumberFormat="1" applyFont="1" applyFill="1" applyBorder="1" applyAlignment="1">
      <alignment horizontal="center"/>
    </xf>
    <xf numFmtId="164" fontId="41" fillId="12" borderId="0" xfId="2" applyFont="1" applyFill="1" applyBorder="1" applyAlignment="1">
      <alignment horizontal="center"/>
    </xf>
    <xf numFmtId="164" fontId="14" fillId="12" borderId="7" xfId="2" applyFont="1" applyFill="1" applyBorder="1" applyAlignment="1">
      <alignment horizontal="center"/>
    </xf>
    <xf numFmtId="164" fontId="14" fillId="12" borderId="8" xfId="2" applyFont="1" applyFill="1" applyBorder="1" applyAlignment="1">
      <alignment horizontal="center"/>
    </xf>
    <xf numFmtId="164" fontId="42" fillId="12" borderId="0" xfId="0" applyNumberFormat="1" applyFont="1" applyFill="1" applyAlignment="1">
      <alignment horizontal="center"/>
    </xf>
    <xf numFmtId="164" fontId="3" fillId="12" borderId="7" xfId="2" applyFont="1" applyFill="1" applyBorder="1"/>
    <xf numFmtId="167" fontId="46" fillId="12" borderId="8" xfId="2" applyNumberFormat="1" applyFont="1" applyFill="1" applyBorder="1" applyAlignment="1">
      <alignment horizontal="center"/>
    </xf>
    <xf numFmtId="164" fontId="13" fillId="12" borderId="8" xfId="0" applyNumberFormat="1" applyFont="1" applyFill="1" applyBorder="1" applyAlignment="1">
      <alignment horizontal="center"/>
    </xf>
    <xf numFmtId="164" fontId="13" fillId="12" borderId="8" xfId="2" applyFont="1" applyFill="1" applyBorder="1" applyAlignment="1">
      <alignment horizontal="center"/>
    </xf>
    <xf numFmtId="0" fontId="14" fillId="12" borderId="8" xfId="2" applyNumberFormat="1" applyFont="1" applyFill="1" applyBorder="1" applyAlignment="1">
      <alignment horizontal="center"/>
    </xf>
    <xf numFmtId="164" fontId="14" fillId="12" borderId="8" xfId="0" applyNumberFormat="1" applyFont="1" applyFill="1" applyBorder="1" applyAlignment="1">
      <alignment horizontal="center"/>
    </xf>
    <xf numFmtId="164" fontId="13" fillId="12" borderId="6" xfId="0" applyNumberFormat="1" applyFont="1" applyFill="1" applyBorder="1" applyAlignment="1">
      <alignment horizontal="center"/>
    </xf>
    <xf numFmtId="164" fontId="3" fillId="12" borderId="11" xfId="2" applyFont="1" applyFill="1" applyBorder="1"/>
    <xf numFmtId="167" fontId="46" fillId="12" borderId="0" xfId="2" applyNumberFormat="1" applyFont="1" applyFill="1" applyBorder="1" applyAlignment="1">
      <alignment horizontal="center"/>
    </xf>
    <xf numFmtId="164" fontId="13" fillId="12" borderId="0" xfId="0" applyNumberFormat="1" applyFont="1" applyFill="1" applyAlignment="1">
      <alignment horizontal="center"/>
    </xf>
    <xf numFmtId="164" fontId="46" fillId="12" borderId="0" xfId="2" applyFont="1" applyFill="1" applyBorder="1" applyAlignment="1">
      <alignment horizontal="center"/>
    </xf>
    <xf numFmtId="164" fontId="13" fillId="12" borderId="0" xfId="2" applyFont="1" applyFill="1" applyBorder="1" applyAlignment="1">
      <alignment horizontal="center"/>
    </xf>
    <xf numFmtId="164" fontId="14" fillId="12" borderId="0" xfId="0" applyNumberFormat="1" applyFont="1" applyFill="1" applyAlignment="1">
      <alignment horizontal="center"/>
    </xf>
    <xf numFmtId="0" fontId="14" fillId="12" borderId="0" xfId="0" applyFont="1" applyFill="1" applyAlignment="1">
      <alignment horizontal="center"/>
    </xf>
    <xf numFmtId="164" fontId="14" fillId="12" borderId="0" xfId="2" applyFont="1" applyFill="1" applyBorder="1" applyAlignment="1">
      <alignment horizontal="center"/>
    </xf>
    <xf numFmtId="164" fontId="13" fillId="12" borderId="3" xfId="0" applyNumberFormat="1" applyFont="1" applyFill="1" applyBorder="1" applyAlignment="1">
      <alignment horizontal="center"/>
    </xf>
    <xf numFmtId="0" fontId="46" fillId="12" borderId="0" xfId="2" applyNumberFormat="1" applyFont="1" applyFill="1" applyBorder="1" applyAlignment="1">
      <alignment horizontal="center"/>
    </xf>
    <xf numFmtId="0" fontId="46" fillId="12" borderId="11" xfId="2" applyNumberFormat="1" applyFont="1" applyFill="1" applyBorder="1"/>
    <xf numFmtId="164" fontId="3" fillId="12" borderId="9" xfId="2" applyFont="1" applyFill="1" applyBorder="1"/>
    <xf numFmtId="167" fontId="46" fillId="12" borderId="12" xfId="2" applyNumberFormat="1" applyFont="1" applyFill="1" applyBorder="1" applyAlignment="1">
      <alignment horizontal="center"/>
    </xf>
    <xf numFmtId="164" fontId="13" fillId="12" borderId="12" xfId="0" applyNumberFormat="1" applyFont="1" applyFill="1" applyBorder="1" applyAlignment="1">
      <alignment horizontal="center"/>
    </xf>
    <xf numFmtId="164" fontId="8" fillId="12" borderId="12" xfId="2" applyFont="1" applyFill="1" applyBorder="1" applyAlignment="1">
      <alignment horizontal="center"/>
    </xf>
    <xf numFmtId="164" fontId="46" fillId="12" borderId="12" xfId="2" applyFont="1" applyFill="1" applyBorder="1" applyAlignment="1">
      <alignment horizontal="center"/>
    </xf>
    <xf numFmtId="164" fontId="13" fillId="12" borderId="12" xfId="2" applyFont="1" applyFill="1" applyBorder="1" applyAlignment="1">
      <alignment horizontal="center"/>
    </xf>
    <xf numFmtId="164" fontId="14" fillId="12" borderId="12" xfId="0" applyNumberFormat="1" applyFont="1" applyFill="1" applyBorder="1" applyAlignment="1">
      <alignment horizontal="center"/>
    </xf>
    <xf numFmtId="164" fontId="13" fillId="12" borderId="10" xfId="0" applyNumberFormat="1" applyFont="1" applyFill="1" applyBorder="1" applyAlignment="1">
      <alignment horizontal="center"/>
    </xf>
    <xf numFmtId="0" fontId="51" fillId="0" borderId="0" xfId="0" applyFont="1" applyAlignment="1">
      <alignment horizontal="center"/>
    </xf>
    <xf numFmtId="0" fontId="6" fillId="13" borderId="1" xfId="2" applyNumberFormat="1" applyFont="1" applyFill="1" applyBorder="1" applyAlignment="1">
      <alignment vertical="center"/>
    </xf>
    <xf numFmtId="0" fontId="42" fillId="12" borderId="0" xfId="0" applyFont="1" applyFill="1" applyAlignment="1">
      <alignment horizontal="center"/>
    </xf>
    <xf numFmtId="0" fontId="8" fillId="12" borderId="8" xfId="0" applyFont="1" applyFill="1" applyBorder="1" applyAlignment="1">
      <alignment horizontal="center" vertical="center"/>
    </xf>
    <xf numFmtId="0" fontId="8" fillId="12" borderId="12" xfId="0" applyFont="1" applyFill="1" applyBorder="1" applyAlignment="1">
      <alignment horizontal="center" vertical="center"/>
    </xf>
    <xf numFmtId="0" fontId="46" fillId="13" borderId="1" xfId="2" applyNumberFormat="1" applyFont="1" applyFill="1" applyBorder="1" applyAlignment="1">
      <alignment vertical="center"/>
    </xf>
    <xf numFmtId="0" fontId="12" fillId="13" borderId="5" xfId="2" applyNumberFormat="1" applyFont="1" applyFill="1" applyBorder="1" applyAlignment="1">
      <alignment horizontal="center" vertical="center"/>
    </xf>
    <xf numFmtId="2" fontId="4" fillId="13" borderId="1" xfId="2" applyNumberFormat="1" applyFont="1" applyFill="1" applyBorder="1" applyAlignment="1">
      <alignment horizontal="center" vertical="center"/>
    </xf>
    <xf numFmtId="1" fontId="46" fillId="13" borderId="1" xfId="2" applyNumberFormat="1" applyFont="1" applyFill="1" applyBorder="1" applyAlignment="1">
      <alignment horizontal="center" vertical="center"/>
    </xf>
    <xf numFmtId="0" fontId="46" fillId="13" borderId="5" xfId="2" applyNumberFormat="1" applyFont="1" applyFill="1" applyBorder="1" applyAlignment="1">
      <alignment vertical="center"/>
    </xf>
    <xf numFmtId="0" fontId="54" fillId="12" borderId="11" xfId="0" applyFont="1" applyFill="1" applyBorder="1"/>
    <xf numFmtId="0" fontId="51" fillId="12" borderId="8" xfId="0" applyFont="1" applyFill="1" applyBorder="1"/>
    <xf numFmtId="0" fontId="47" fillId="12" borderId="0" xfId="0" applyFont="1" applyFill="1"/>
    <xf numFmtId="0" fontId="73" fillId="12" borderId="11" xfId="0" applyFont="1" applyFill="1" applyBorder="1" applyAlignment="1">
      <alignment horizontal="center"/>
    </xf>
    <xf numFmtId="0" fontId="73" fillId="12" borderId="0" xfId="0" applyFont="1" applyFill="1" applyAlignment="1">
      <alignment horizontal="center"/>
    </xf>
    <xf numFmtId="0" fontId="73" fillId="12" borderId="9" xfId="0" applyFont="1" applyFill="1" applyBorder="1" applyAlignment="1">
      <alignment horizontal="center"/>
    </xf>
    <xf numFmtId="0" fontId="52" fillId="12" borderId="0" xfId="0" applyFont="1" applyFill="1" applyAlignment="1">
      <alignment horizontal="center"/>
    </xf>
    <xf numFmtId="165" fontId="74" fillId="12" borderId="0" xfId="0" applyNumberFormat="1" applyFont="1" applyFill="1" applyAlignment="1">
      <alignment horizontal="center"/>
    </xf>
    <xf numFmtId="0" fontId="52" fillId="10" borderId="0" xfId="0" applyFont="1" applyFill="1" applyAlignment="1">
      <alignment horizontal="center"/>
    </xf>
    <xf numFmtId="0" fontId="74" fillId="10" borderId="0" xfId="0" applyFont="1" applyFill="1" applyAlignment="1">
      <alignment horizontal="center"/>
    </xf>
    <xf numFmtId="164" fontId="74" fillId="10" borderId="0" xfId="0" applyNumberFormat="1" applyFont="1" applyFill="1" applyAlignment="1">
      <alignment horizontal="center"/>
    </xf>
    <xf numFmtId="0" fontId="79" fillId="13" borderId="2" xfId="2" applyNumberFormat="1" applyFont="1" applyFill="1" applyBorder="1"/>
    <xf numFmtId="0" fontId="47" fillId="2" borderId="0" xfId="0" applyFont="1" applyFill="1" applyAlignment="1">
      <alignment horizontal="center"/>
    </xf>
    <xf numFmtId="0" fontId="59" fillId="10" borderId="0" xfId="0" applyFont="1" applyFill="1"/>
    <xf numFmtId="0" fontId="14" fillId="12" borderId="12" xfId="2" applyNumberFormat="1" applyFont="1" applyFill="1" applyBorder="1" applyAlignment="1">
      <alignment horizontal="center"/>
    </xf>
    <xf numFmtId="0" fontId="46" fillId="12" borderId="12" xfId="2" applyNumberFormat="1" applyFont="1" applyFill="1" applyBorder="1" applyAlignment="1">
      <alignment horizontal="center"/>
    </xf>
    <xf numFmtId="164" fontId="46" fillId="12" borderId="0" xfId="2" applyFont="1" applyFill="1" applyBorder="1"/>
    <xf numFmtId="164" fontId="93" fillId="14" borderId="0" xfId="2" applyFont="1" applyFill="1" applyBorder="1" applyAlignment="1">
      <alignment vertical="center"/>
    </xf>
    <xf numFmtId="164" fontId="70" fillId="4" borderId="0" xfId="2" applyFont="1" applyFill="1" applyBorder="1" applyAlignment="1">
      <alignment horizontal="center" vertical="center"/>
    </xf>
    <xf numFmtId="164" fontId="94" fillId="3" borderId="0" xfId="2" applyFont="1" applyFill="1" applyBorder="1" applyAlignment="1">
      <alignment horizontal="center" vertical="center"/>
    </xf>
    <xf numFmtId="164" fontId="56" fillId="4" borderId="0" xfId="2" applyFont="1" applyFill="1" applyBorder="1" applyAlignment="1">
      <alignment horizontal="center"/>
    </xf>
    <xf numFmtId="0" fontId="6" fillId="13" borderId="0" xfId="0" applyFont="1" applyFill="1"/>
    <xf numFmtId="164" fontId="6" fillId="13" borderId="0" xfId="2" applyFont="1" applyFill="1" applyBorder="1"/>
    <xf numFmtId="0" fontId="30" fillId="6" borderId="8" xfId="0" applyFont="1" applyFill="1" applyBorder="1" applyAlignment="1">
      <alignment horizontal="center" vertical="center"/>
    </xf>
    <xf numFmtId="0" fontId="30" fillId="6" borderId="6" xfId="0" applyFont="1" applyFill="1" applyBorder="1" applyAlignment="1">
      <alignment horizontal="center" vertical="center"/>
    </xf>
    <xf numFmtId="0" fontId="0" fillId="17" borderId="0" xfId="0" applyFill="1"/>
    <xf numFmtId="0" fontId="40" fillId="8" borderId="0" xfId="0" applyFont="1" applyFill="1" applyAlignment="1">
      <alignment vertical="center"/>
    </xf>
    <xf numFmtId="0" fontId="70" fillId="2" borderId="0" xfId="2" applyNumberFormat="1" applyFont="1" applyFill="1" applyBorder="1" applyAlignment="1">
      <alignment horizontal="center" vertical="center"/>
    </xf>
    <xf numFmtId="164" fontId="80" fillId="11" borderId="1" xfId="2" applyNumberFormat="1" applyFont="1" applyFill="1" applyBorder="1" applyAlignment="1">
      <alignment horizontal="center"/>
    </xf>
    <xf numFmtId="0" fontId="96" fillId="10" borderId="0" xfId="0" applyFont="1" applyFill="1" applyAlignment="1">
      <alignment horizontal="center"/>
    </xf>
    <xf numFmtId="0" fontId="96" fillId="2" borderId="0" xfId="0" applyFont="1" applyFill="1"/>
  </cellXfs>
  <cellStyles count="3">
    <cellStyle name="Excel Built-in Normal" xfId="2" xr:uid="{536EA266-E649-48CA-BD1B-DD09516D82DA}"/>
    <cellStyle name="Komma" xfId="1" builtinId="3"/>
    <cellStyle name="Standaard" xfId="0" builtinId="0"/>
  </cellStyles>
  <dxfs count="0"/>
  <tableStyles count="0" defaultTableStyle="TableStyleMedium2" defaultPivotStyle="PivotStyleLight16"/>
  <colors>
    <mruColors>
      <color rgb="FFC0C0C0"/>
      <color rgb="FF0F06BA"/>
      <color rgb="FF009900"/>
      <color rgb="FFD66314"/>
      <color rgb="FFDDDDDD"/>
      <color rgb="FFEAEAEA"/>
      <color rgb="FF00CC00"/>
      <color rgb="FF669900"/>
      <color rgb="FF33CC33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335280</xdr:colOff>
      <xdr:row>0</xdr:row>
      <xdr:rowOff>0</xdr:rowOff>
    </xdr:from>
    <xdr:ext cx="4061460" cy="5273040"/>
    <xdr:sp macro="" textlink="">
      <xdr:nvSpPr>
        <xdr:cNvPr id="9" name="Rechthoek 8">
          <a:extLst>
            <a:ext uri="{FF2B5EF4-FFF2-40B4-BE49-F238E27FC236}">
              <a16:creationId xmlns:a16="http://schemas.microsoft.com/office/drawing/2014/main" id="{2284D65F-9EDB-4018-82B3-2D04C876AF33}"/>
            </a:ext>
          </a:extLst>
        </xdr:cNvPr>
        <xdr:cNvSpPr/>
      </xdr:nvSpPr>
      <xdr:spPr>
        <a:xfrm>
          <a:off x="7040880" y="0"/>
          <a:ext cx="4061460" cy="527304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nl-NL" sz="1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Sjoeldatums</a:t>
          </a:r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2025-2026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10 september 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24 september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8 oktober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22 oktober  Jaarvergadering + sjoelen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5 november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19 november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3 december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17 december Kerst-Bingo sjoelavond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14 januari 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21 januari Gezellige Sjoelavond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28 januari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400" b="0" baseline="0"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  11 februari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400" b="0" baseline="0"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Koppeltoernooi 14 februari --&gt; --&gt; --&gt;</a:t>
          </a:r>
          <a:endParaRPr lang="nl-NL" sz="1400" b="0">
            <a:effectLst/>
            <a:latin typeface="+mn-lt"/>
          </a:endParaRP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25 februari         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11 maart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25 maart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8 april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22 april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6 mei 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Bingo sjoelen + prijsuitreiking</a:t>
          </a:r>
        </a:p>
        <a:p>
          <a:pPr algn="ctr"/>
          <a:endParaRPr lang="nl-NL" sz="1400" b="0" cap="none" spc="0" baseline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  <a:p>
          <a:pPr algn="ctr"/>
          <a:endParaRPr lang="nl-NL" sz="1400" b="0" cap="none" spc="0" baseline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  <a:p>
          <a:pPr algn="ctr"/>
          <a:endParaRPr lang="nl-NL" sz="1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0</xdr:col>
      <xdr:colOff>1</xdr:colOff>
      <xdr:row>0</xdr:row>
      <xdr:rowOff>0</xdr:rowOff>
    </xdr:from>
    <xdr:to>
      <xdr:col>11</xdr:col>
      <xdr:colOff>76200</xdr:colOff>
      <xdr:row>26</xdr:row>
      <xdr:rowOff>39851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3911CB53-44CE-3783-7C1B-B9B3D264E6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6781799" cy="4794731"/>
        </a:xfrm>
        <a:prstGeom prst="rect">
          <a:avLst/>
        </a:prstGeom>
      </xdr:spPr>
    </xdr:pic>
    <xdr:clientData/>
  </xdr:twoCellAnchor>
  <xdr:twoCellAnchor editAs="oneCell">
    <xdr:from>
      <xdr:col>17</xdr:col>
      <xdr:colOff>528803</xdr:colOff>
      <xdr:row>0</xdr:row>
      <xdr:rowOff>0</xdr:rowOff>
    </xdr:from>
    <xdr:to>
      <xdr:col>23</xdr:col>
      <xdr:colOff>200127</xdr:colOff>
      <xdr:row>25</xdr:row>
      <xdr:rowOff>137159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3F78212E-664A-B8A7-9F2D-FC7792BC84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92003" y="0"/>
          <a:ext cx="3328924" cy="47091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356</xdr:rowOff>
    </xdr:from>
    <xdr:ext cx="0" cy="0"/>
    <xdr:sp macro="" textlink="">
      <xdr:nvSpPr>
        <xdr:cNvPr id="2" name="Rechte verbindingslijn 10">
          <a:extLst>
            <a:ext uri="{FF2B5EF4-FFF2-40B4-BE49-F238E27FC236}">
              <a16:creationId xmlns:a16="http://schemas.microsoft.com/office/drawing/2014/main" id="{4AF5DE08-E5C3-4D7B-A997-FDDCDEB73EEE}"/>
            </a:ext>
          </a:extLst>
        </xdr:cNvPr>
        <xdr:cNvSpPr/>
      </xdr:nvSpPr>
      <xdr:spPr>
        <a:xfrm>
          <a:off x="6265383" y="2381606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25402" cap="flat">
          <a:solidFill>
            <a:srgbClr val="000000"/>
          </a:solidFill>
          <a:prstDash val="solid"/>
          <a:miter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nl-NL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9</xdr:row>
      <xdr:rowOff>0</xdr:rowOff>
    </xdr:from>
    <xdr:ext cx="0" cy="0"/>
    <xdr:sp macro="" textlink="">
      <xdr:nvSpPr>
        <xdr:cNvPr id="2" name="Rechte verbindingslijn 10">
          <a:extLst>
            <a:ext uri="{FF2B5EF4-FFF2-40B4-BE49-F238E27FC236}">
              <a16:creationId xmlns:a16="http://schemas.microsoft.com/office/drawing/2014/main" id="{68571F18-65AF-4BA4-A235-252F5F6AE21D}"/>
            </a:ext>
          </a:extLst>
        </xdr:cNvPr>
        <xdr:cNvSpPr/>
      </xdr:nvSpPr>
      <xdr:spPr>
        <a:xfrm>
          <a:off x="8541858" y="2295881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25402" cap="flat">
          <a:solidFill>
            <a:srgbClr val="000000"/>
          </a:solidFill>
          <a:prstDash val="solid"/>
          <a:miter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nl-NL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EFFE1-EBB1-4742-BB49-FE37FA876394}">
  <dimension ref="A1:CG166"/>
  <sheetViews>
    <sheetView tabSelected="1" zoomScaleNormal="100" workbookViewId="0">
      <selection activeCell="R27" sqref="R27"/>
    </sheetView>
  </sheetViews>
  <sheetFormatPr defaultRowHeight="14.4"/>
  <sheetData>
    <row r="1" spans="1:85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</row>
    <row r="2" spans="1:8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</row>
    <row r="3" spans="1:85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</row>
    <row r="4" spans="1:8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</row>
    <row r="5" spans="1:85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</row>
    <row r="6" spans="1:85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</row>
    <row r="7" spans="1:85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</row>
    <row r="8" spans="1:85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</row>
    <row r="9" spans="1:85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</row>
    <row r="10" spans="1:85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</row>
    <row r="11" spans="1:85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</row>
    <row r="12" spans="1:85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</row>
    <row r="13" spans="1:85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</row>
    <row r="14" spans="1:85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</row>
    <row r="15" spans="1:85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</row>
    <row r="16" spans="1:85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</row>
    <row r="17" spans="1:85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  <c r="CE17" s="21"/>
      <c r="CF17" s="21"/>
      <c r="CG17" s="21"/>
    </row>
    <row r="18" spans="1:85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</row>
    <row r="19" spans="1:85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</row>
    <row r="20" spans="1:85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</row>
    <row r="21" spans="1:85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</row>
    <row r="22" spans="1:85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</row>
    <row r="23" spans="1:85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</row>
    <row r="24" spans="1:85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</row>
    <row r="25" spans="1:85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</row>
    <row r="26" spans="1:85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</row>
    <row r="27" spans="1:85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</row>
    <row r="28" spans="1:85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  <c r="BX28" s="21"/>
      <c r="BY28" s="21"/>
      <c r="BZ28" s="21"/>
      <c r="CA28" s="21"/>
      <c r="CB28" s="21"/>
      <c r="CC28" s="21"/>
      <c r="CD28" s="21"/>
      <c r="CE28" s="21"/>
      <c r="CF28" s="21"/>
      <c r="CG28" s="21"/>
    </row>
    <row r="29" spans="1:85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21"/>
      <c r="BT29" s="21"/>
      <c r="BU29" s="21"/>
      <c r="BV29" s="21"/>
      <c r="BW29" s="21"/>
      <c r="BX29" s="21"/>
      <c r="BY29" s="21"/>
      <c r="BZ29" s="21"/>
      <c r="CA29" s="21"/>
      <c r="CB29" s="21"/>
      <c r="CC29" s="21"/>
      <c r="CD29" s="21"/>
      <c r="CE29" s="21"/>
      <c r="CF29" s="21"/>
      <c r="CG29" s="21"/>
    </row>
    <row r="30" spans="1:85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  <c r="BX30" s="21"/>
      <c r="BY30" s="21"/>
      <c r="BZ30" s="21"/>
      <c r="CA30" s="21"/>
      <c r="CB30" s="21"/>
      <c r="CC30" s="21"/>
      <c r="CD30" s="21"/>
      <c r="CE30" s="21"/>
      <c r="CF30" s="21"/>
      <c r="CG30" s="21"/>
    </row>
    <row r="31" spans="1:85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  <c r="BU31" s="21"/>
      <c r="BV31" s="21"/>
      <c r="BW31" s="21"/>
      <c r="BX31" s="21"/>
      <c r="BY31" s="21"/>
      <c r="BZ31" s="21"/>
      <c r="CA31" s="21"/>
      <c r="CB31" s="21"/>
      <c r="CC31" s="21"/>
      <c r="CD31" s="21"/>
      <c r="CE31" s="21"/>
      <c r="CF31" s="21"/>
      <c r="CG31" s="21"/>
    </row>
    <row r="32" spans="1:85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1"/>
      <c r="CA32" s="21"/>
      <c r="CB32" s="21"/>
      <c r="CC32" s="21"/>
      <c r="CD32" s="21"/>
      <c r="CE32" s="21"/>
      <c r="CF32" s="21"/>
      <c r="CG32" s="21"/>
    </row>
    <row r="33" spans="1:85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1"/>
    </row>
    <row r="34" spans="1:85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  <c r="BT34" s="21"/>
      <c r="BU34" s="21"/>
      <c r="BV34" s="21"/>
      <c r="BW34" s="21"/>
      <c r="BX34" s="21"/>
      <c r="BY34" s="21"/>
      <c r="BZ34" s="21"/>
      <c r="CA34" s="21"/>
      <c r="CB34" s="21"/>
      <c r="CC34" s="21"/>
      <c r="CD34" s="21"/>
      <c r="CE34" s="21"/>
      <c r="CF34" s="21"/>
      <c r="CG34" s="21"/>
    </row>
    <row r="35" spans="1:85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  <c r="BU35" s="21"/>
      <c r="BV35" s="21"/>
      <c r="BW35" s="21"/>
      <c r="BX35" s="21"/>
      <c r="BY35" s="21"/>
      <c r="BZ35" s="21"/>
      <c r="CA35" s="21"/>
      <c r="CB35" s="21"/>
      <c r="CC35" s="21"/>
      <c r="CD35" s="21"/>
      <c r="CE35" s="21"/>
      <c r="CF35" s="21"/>
      <c r="CG35" s="21"/>
    </row>
    <row r="36" spans="1:85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1"/>
      <c r="CA36" s="21"/>
      <c r="CB36" s="21"/>
      <c r="CC36" s="21"/>
      <c r="CD36" s="21"/>
      <c r="CE36" s="21"/>
      <c r="CF36" s="21"/>
      <c r="CG36" s="21"/>
    </row>
    <row r="37" spans="1:85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1"/>
      <c r="BB37" s="21"/>
      <c r="BC37" s="21"/>
      <c r="BD37" s="21"/>
      <c r="BE37" s="21"/>
      <c r="BF37" s="21"/>
      <c r="BG37" s="21"/>
      <c r="BH37" s="21"/>
      <c r="BI37" s="21"/>
      <c r="BJ37" s="21"/>
      <c r="BK37" s="21"/>
      <c r="BL37" s="21"/>
      <c r="BM37" s="21"/>
      <c r="BN37" s="21"/>
      <c r="BO37" s="21"/>
      <c r="BP37" s="21"/>
      <c r="BQ37" s="21"/>
      <c r="BR37" s="21"/>
      <c r="BS37" s="21"/>
      <c r="BT37" s="21"/>
      <c r="BU37" s="21"/>
      <c r="BV37" s="21"/>
      <c r="BW37" s="21"/>
      <c r="BX37" s="21"/>
      <c r="BY37" s="21"/>
      <c r="BZ37" s="21"/>
      <c r="CA37" s="21"/>
      <c r="CB37" s="21"/>
      <c r="CC37" s="21"/>
      <c r="CD37" s="21"/>
      <c r="CE37" s="21"/>
      <c r="CF37" s="21"/>
      <c r="CG37" s="21"/>
    </row>
    <row r="38" spans="1:85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21"/>
      <c r="BF38" s="21"/>
      <c r="BG38" s="21"/>
      <c r="BH38" s="21"/>
      <c r="BI38" s="21"/>
      <c r="BJ38" s="21"/>
      <c r="BK38" s="21"/>
      <c r="BL38" s="21"/>
      <c r="BM38" s="21"/>
      <c r="BN38" s="21"/>
      <c r="BO38" s="21"/>
      <c r="BP38" s="21"/>
      <c r="BQ38" s="21"/>
      <c r="BR38" s="21"/>
      <c r="BS38" s="21"/>
      <c r="BT38" s="21"/>
      <c r="BU38" s="21"/>
      <c r="BV38" s="21"/>
      <c r="BW38" s="21"/>
      <c r="BX38" s="21"/>
      <c r="BY38" s="21"/>
      <c r="BZ38" s="21"/>
      <c r="CA38" s="21"/>
      <c r="CB38" s="21"/>
      <c r="CC38" s="21"/>
      <c r="CD38" s="21"/>
      <c r="CE38" s="21"/>
      <c r="CF38" s="21"/>
      <c r="CG38" s="21"/>
    </row>
    <row r="39" spans="1:85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  <c r="BL39" s="21"/>
      <c r="BM39" s="21"/>
      <c r="BN39" s="21"/>
      <c r="BO39" s="21"/>
      <c r="BP39" s="21"/>
      <c r="BQ39" s="21"/>
      <c r="BR39" s="21"/>
      <c r="BS39" s="21"/>
      <c r="BT39" s="21"/>
      <c r="BU39" s="21"/>
      <c r="BV39" s="21"/>
      <c r="BW39" s="21"/>
      <c r="BX39" s="21"/>
      <c r="BY39" s="21"/>
      <c r="BZ39" s="21"/>
      <c r="CA39" s="21"/>
      <c r="CB39" s="21"/>
      <c r="CC39" s="21"/>
      <c r="CD39" s="21"/>
      <c r="CE39" s="21"/>
      <c r="CF39" s="21"/>
      <c r="CG39" s="21"/>
    </row>
    <row r="40" spans="1:85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  <c r="BS40" s="21"/>
      <c r="BT40" s="21"/>
      <c r="BU40" s="21"/>
      <c r="BV40" s="21"/>
      <c r="BW40" s="21"/>
      <c r="BX40" s="21"/>
      <c r="BY40" s="21"/>
      <c r="BZ40" s="21"/>
      <c r="CA40" s="21"/>
      <c r="CB40" s="21"/>
      <c r="CC40" s="21"/>
      <c r="CD40" s="21"/>
      <c r="CE40" s="21"/>
      <c r="CF40" s="21"/>
      <c r="CG40" s="21"/>
    </row>
    <row r="41" spans="1:85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  <c r="BT41" s="21"/>
      <c r="BU41" s="21"/>
      <c r="BV41" s="21"/>
      <c r="BW41" s="21"/>
      <c r="BX41" s="21"/>
      <c r="BY41" s="21"/>
      <c r="BZ41" s="21"/>
      <c r="CA41" s="21"/>
      <c r="CB41" s="21"/>
      <c r="CC41" s="21"/>
      <c r="CD41" s="21"/>
      <c r="CE41" s="21"/>
      <c r="CF41" s="21"/>
      <c r="CG41" s="21"/>
    </row>
    <row r="42" spans="1:85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  <c r="BT42" s="21"/>
      <c r="BU42" s="21"/>
      <c r="BV42" s="21"/>
      <c r="BW42" s="21"/>
      <c r="BX42" s="21"/>
      <c r="BY42" s="21"/>
      <c r="BZ42" s="21"/>
      <c r="CA42" s="21"/>
      <c r="CB42" s="21"/>
      <c r="CC42" s="21"/>
      <c r="CD42" s="21"/>
      <c r="CE42" s="21"/>
      <c r="CF42" s="21"/>
      <c r="CG42" s="21"/>
    </row>
    <row r="43" spans="1:85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/>
      <c r="BR43" s="21"/>
      <c r="BS43" s="21"/>
      <c r="BT43" s="21"/>
      <c r="BU43" s="21"/>
      <c r="BV43" s="21"/>
      <c r="BW43" s="21"/>
      <c r="BX43" s="21"/>
      <c r="BY43" s="21"/>
      <c r="BZ43" s="21"/>
      <c r="CA43" s="21"/>
      <c r="CB43" s="21"/>
      <c r="CC43" s="21"/>
      <c r="CD43" s="21"/>
      <c r="CE43" s="21"/>
      <c r="CF43" s="21"/>
      <c r="CG43" s="21"/>
    </row>
    <row r="44" spans="1:85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/>
      <c r="BG44" s="21"/>
      <c r="BH44" s="21"/>
      <c r="BI44" s="21"/>
      <c r="BJ44" s="21"/>
      <c r="BK44" s="21"/>
      <c r="BL44" s="21"/>
      <c r="BM44" s="21"/>
      <c r="BN44" s="21"/>
      <c r="BO44" s="21"/>
      <c r="BP44" s="21"/>
      <c r="BQ44" s="21"/>
      <c r="BR44" s="21"/>
      <c r="BS44" s="21"/>
      <c r="BT44" s="21"/>
      <c r="BU44" s="21"/>
      <c r="BV44" s="21"/>
      <c r="BW44" s="21"/>
      <c r="BX44" s="21"/>
      <c r="BY44" s="21"/>
      <c r="BZ44" s="21"/>
      <c r="CA44" s="21"/>
      <c r="CB44" s="21"/>
      <c r="CC44" s="21"/>
      <c r="CD44" s="21"/>
      <c r="CE44" s="21"/>
      <c r="CF44" s="21"/>
      <c r="CG44" s="21"/>
    </row>
    <row r="45" spans="1:85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1"/>
      <c r="BD45" s="21"/>
      <c r="BE45" s="21"/>
      <c r="BF45" s="21"/>
      <c r="BG45" s="21"/>
      <c r="BH45" s="21"/>
      <c r="BI45" s="21"/>
      <c r="BJ45" s="21"/>
      <c r="BK45" s="21"/>
      <c r="BL45" s="21"/>
      <c r="BM45" s="21"/>
      <c r="BN45" s="21"/>
      <c r="BO45" s="21"/>
      <c r="BP45" s="21"/>
      <c r="BQ45" s="21"/>
      <c r="BR45" s="21"/>
      <c r="BS45" s="21"/>
      <c r="BT45" s="21"/>
      <c r="BU45" s="21"/>
      <c r="BV45" s="21"/>
      <c r="BW45" s="21"/>
      <c r="BX45" s="21"/>
      <c r="BY45" s="21"/>
      <c r="BZ45" s="21"/>
      <c r="CA45" s="21"/>
      <c r="CB45" s="21"/>
      <c r="CC45" s="21"/>
      <c r="CD45" s="21"/>
      <c r="CE45" s="21"/>
      <c r="CF45" s="21"/>
      <c r="CG45" s="21"/>
    </row>
    <row r="46" spans="1:85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1"/>
      <c r="BK46" s="21"/>
      <c r="BL46" s="21"/>
      <c r="BM46" s="21"/>
      <c r="BN46" s="21"/>
      <c r="BO46" s="21"/>
      <c r="BP46" s="21"/>
      <c r="BQ46" s="21"/>
      <c r="BR46" s="21"/>
      <c r="BS46" s="21"/>
      <c r="BT46" s="21"/>
      <c r="BU46" s="21"/>
      <c r="BV46" s="21"/>
      <c r="BW46" s="21"/>
      <c r="BX46" s="21"/>
      <c r="BY46" s="21"/>
      <c r="BZ46" s="21"/>
      <c r="CA46" s="21"/>
      <c r="CB46" s="21"/>
      <c r="CC46" s="21"/>
      <c r="CD46" s="21"/>
      <c r="CE46" s="21"/>
      <c r="CF46" s="21"/>
      <c r="CG46" s="21"/>
    </row>
    <row r="47" spans="1:85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21"/>
      <c r="BD47" s="21"/>
      <c r="BE47" s="21"/>
      <c r="BF47" s="21"/>
      <c r="BG47" s="21"/>
      <c r="BH47" s="21"/>
      <c r="BI47" s="21"/>
      <c r="BJ47" s="21"/>
      <c r="BK47" s="21"/>
      <c r="BL47" s="21"/>
      <c r="BM47" s="21"/>
      <c r="BN47" s="21"/>
      <c r="BO47" s="21"/>
      <c r="BP47" s="21"/>
      <c r="BQ47" s="21"/>
      <c r="BR47" s="21"/>
      <c r="BS47" s="21"/>
      <c r="BT47" s="21"/>
      <c r="BU47" s="21"/>
      <c r="BV47" s="21"/>
      <c r="BW47" s="21"/>
      <c r="BX47" s="21"/>
      <c r="BY47" s="21"/>
      <c r="BZ47" s="21"/>
      <c r="CA47" s="21"/>
      <c r="CB47" s="21"/>
      <c r="CC47" s="21"/>
      <c r="CD47" s="21"/>
      <c r="CE47" s="21"/>
      <c r="CF47" s="21"/>
      <c r="CG47" s="21"/>
    </row>
    <row r="48" spans="1:85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21"/>
      <c r="BR48" s="21"/>
      <c r="BS48" s="21"/>
      <c r="BT48" s="21"/>
      <c r="BU48" s="21"/>
      <c r="BV48" s="21"/>
      <c r="BW48" s="21"/>
      <c r="BX48" s="21"/>
      <c r="BY48" s="21"/>
      <c r="BZ48" s="21"/>
      <c r="CA48" s="21"/>
      <c r="CB48" s="21"/>
      <c r="CC48" s="21"/>
      <c r="CD48" s="21"/>
      <c r="CE48" s="21"/>
      <c r="CF48" s="21"/>
      <c r="CG48" s="21"/>
    </row>
    <row r="49" spans="1:85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21"/>
      <c r="AQ49" s="21"/>
      <c r="AR49" s="21"/>
      <c r="AS49" s="21"/>
      <c r="AT49" s="21"/>
      <c r="AU49" s="21"/>
      <c r="AV49" s="21"/>
      <c r="AW49" s="21"/>
      <c r="AX49" s="21"/>
      <c r="AY49" s="21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21"/>
      <c r="BQ49" s="21"/>
      <c r="BR49" s="21"/>
      <c r="BS49" s="21"/>
      <c r="BT49" s="21"/>
      <c r="BU49" s="21"/>
      <c r="BV49" s="21"/>
      <c r="BW49" s="21"/>
      <c r="BX49" s="21"/>
      <c r="BY49" s="21"/>
      <c r="BZ49" s="21"/>
      <c r="CA49" s="21"/>
      <c r="CB49" s="21"/>
      <c r="CC49" s="21"/>
      <c r="CD49" s="21"/>
      <c r="CE49" s="21"/>
      <c r="CF49" s="21"/>
      <c r="CG49" s="21"/>
    </row>
    <row r="50" spans="1:85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U50" s="21"/>
      <c r="AV50" s="21"/>
      <c r="AW50" s="21"/>
      <c r="AX50" s="21"/>
      <c r="AY50" s="21"/>
      <c r="AZ50" s="21"/>
      <c r="BA50" s="21"/>
      <c r="BB50" s="21"/>
      <c r="BC50" s="21"/>
      <c r="BD50" s="21"/>
      <c r="BE50" s="21"/>
      <c r="BF50" s="21"/>
      <c r="BG50" s="21"/>
      <c r="BH50" s="21"/>
      <c r="BI50" s="21"/>
      <c r="BJ50" s="21"/>
      <c r="BK50" s="21"/>
      <c r="BL50" s="21"/>
      <c r="BM50" s="21"/>
      <c r="BN50" s="21"/>
      <c r="BO50" s="21"/>
      <c r="BP50" s="21"/>
      <c r="BQ50" s="21"/>
      <c r="BR50" s="21"/>
      <c r="BS50" s="21"/>
      <c r="BT50" s="21"/>
      <c r="BU50" s="21"/>
      <c r="BV50" s="21"/>
      <c r="BW50" s="21"/>
      <c r="BX50" s="21"/>
      <c r="BY50" s="21"/>
      <c r="BZ50" s="21"/>
      <c r="CA50" s="21"/>
      <c r="CB50" s="21"/>
      <c r="CC50" s="21"/>
      <c r="CD50" s="21"/>
      <c r="CE50" s="21"/>
      <c r="CF50" s="21"/>
      <c r="CG50" s="21"/>
    </row>
    <row r="51" spans="1:85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21"/>
      <c r="AS51" s="21"/>
      <c r="AT51" s="21"/>
      <c r="AU51" s="21"/>
      <c r="AV51" s="21"/>
      <c r="AW51" s="21"/>
      <c r="AX51" s="21"/>
      <c r="AY51" s="21"/>
      <c r="AZ51" s="21"/>
      <c r="BA51" s="21"/>
      <c r="BB51" s="21"/>
      <c r="BC51" s="21"/>
      <c r="BD51" s="21"/>
      <c r="BE51" s="21"/>
      <c r="BF51" s="21"/>
      <c r="BG51" s="21"/>
      <c r="BH51" s="21"/>
      <c r="BI51" s="21"/>
      <c r="BJ51" s="21"/>
      <c r="BK51" s="21"/>
      <c r="BL51" s="21"/>
      <c r="BM51" s="21"/>
      <c r="BN51" s="21"/>
      <c r="BO51" s="21"/>
      <c r="BP51" s="21"/>
      <c r="BQ51" s="21"/>
      <c r="BR51" s="21"/>
      <c r="BS51" s="21"/>
      <c r="BT51" s="21"/>
      <c r="BU51" s="21"/>
      <c r="BV51" s="21"/>
      <c r="BW51" s="21"/>
      <c r="BX51" s="21"/>
      <c r="BY51" s="21"/>
      <c r="BZ51" s="21"/>
      <c r="CA51" s="21"/>
      <c r="CB51" s="21"/>
      <c r="CC51" s="21"/>
      <c r="CD51" s="21"/>
      <c r="CE51" s="21"/>
      <c r="CF51" s="21"/>
      <c r="CG51" s="21"/>
    </row>
    <row r="52" spans="1:85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1"/>
      <c r="AY52" s="21"/>
      <c r="AZ52" s="21"/>
      <c r="BA52" s="21"/>
      <c r="BB52" s="21"/>
      <c r="BC52" s="21"/>
      <c r="BD52" s="21"/>
      <c r="BE52" s="21"/>
      <c r="BF52" s="21"/>
      <c r="BG52" s="21"/>
      <c r="BH52" s="21"/>
      <c r="BI52" s="21"/>
      <c r="BJ52" s="21"/>
      <c r="BK52" s="21"/>
      <c r="BL52" s="21"/>
      <c r="BM52" s="21"/>
      <c r="BN52" s="21"/>
      <c r="BO52" s="21"/>
      <c r="BP52" s="21"/>
      <c r="BQ52" s="21"/>
      <c r="BR52" s="21"/>
      <c r="BS52" s="21"/>
      <c r="BT52" s="21"/>
      <c r="BU52" s="21"/>
      <c r="BV52" s="21"/>
      <c r="BW52" s="21"/>
      <c r="BX52" s="21"/>
      <c r="BY52" s="21"/>
      <c r="BZ52" s="21"/>
      <c r="CA52" s="21"/>
      <c r="CB52" s="21"/>
      <c r="CC52" s="21"/>
      <c r="CD52" s="21"/>
      <c r="CE52" s="21"/>
      <c r="CF52" s="21"/>
      <c r="CG52" s="21"/>
    </row>
    <row r="53" spans="1:85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S53" s="21"/>
      <c r="AT53" s="21"/>
      <c r="AU53" s="21"/>
      <c r="AV53" s="21"/>
      <c r="AW53" s="21"/>
      <c r="AX53" s="21"/>
      <c r="AY53" s="21"/>
      <c r="AZ53" s="21"/>
      <c r="BA53" s="21"/>
      <c r="BB53" s="21"/>
      <c r="BC53" s="21"/>
      <c r="BD53" s="21"/>
      <c r="BE53" s="21"/>
      <c r="BF53" s="21"/>
      <c r="BG53" s="21"/>
      <c r="BH53" s="21"/>
      <c r="BI53" s="21"/>
      <c r="BJ53" s="21"/>
      <c r="BK53" s="21"/>
      <c r="BL53" s="21"/>
      <c r="BM53" s="21"/>
      <c r="BN53" s="21"/>
      <c r="BO53" s="21"/>
      <c r="BP53" s="21"/>
      <c r="BQ53" s="21"/>
      <c r="BR53" s="21"/>
      <c r="BS53" s="21"/>
      <c r="BT53" s="21"/>
      <c r="BU53" s="21"/>
      <c r="BV53" s="21"/>
      <c r="BW53" s="21"/>
      <c r="BX53" s="21"/>
      <c r="BY53" s="21"/>
      <c r="BZ53" s="21"/>
      <c r="CA53" s="21"/>
      <c r="CB53" s="21"/>
      <c r="CC53" s="21"/>
      <c r="CD53" s="21"/>
      <c r="CE53" s="21"/>
      <c r="CF53" s="21"/>
      <c r="CG53" s="21"/>
    </row>
    <row r="54" spans="1:85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21"/>
      <c r="BD54" s="21"/>
      <c r="BE54" s="21"/>
      <c r="BF54" s="21"/>
      <c r="BG54" s="21"/>
      <c r="BH54" s="21"/>
      <c r="BI54" s="21"/>
      <c r="BJ54" s="21"/>
      <c r="BK54" s="21"/>
      <c r="BL54" s="21"/>
      <c r="BM54" s="21"/>
      <c r="BN54" s="21"/>
      <c r="BO54" s="21"/>
      <c r="BP54" s="21"/>
      <c r="BQ54" s="21"/>
      <c r="BR54" s="21"/>
      <c r="BS54" s="21"/>
      <c r="BT54" s="21"/>
      <c r="BU54" s="21"/>
      <c r="BV54" s="21"/>
      <c r="BW54" s="21"/>
      <c r="BX54" s="21"/>
      <c r="BY54" s="21"/>
      <c r="BZ54" s="21"/>
      <c r="CA54" s="21"/>
      <c r="CB54" s="21"/>
      <c r="CC54" s="21"/>
      <c r="CD54" s="21"/>
      <c r="CE54" s="21"/>
      <c r="CF54" s="21"/>
      <c r="CG54" s="21"/>
    </row>
    <row r="55" spans="1:85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21"/>
      <c r="AS55" s="21"/>
      <c r="AT55" s="21"/>
      <c r="AU55" s="21"/>
      <c r="AV55" s="21"/>
      <c r="AW55" s="21"/>
      <c r="AX55" s="21"/>
      <c r="AY55" s="21"/>
      <c r="AZ55" s="21"/>
      <c r="BA55" s="21"/>
      <c r="BB55" s="21"/>
      <c r="BC55" s="21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1"/>
      <c r="BO55" s="21"/>
      <c r="BP55" s="21"/>
      <c r="BQ55" s="21"/>
      <c r="BR55" s="21"/>
      <c r="BS55" s="21"/>
      <c r="BT55" s="21"/>
      <c r="BU55" s="21"/>
      <c r="BV55" s="21"/>
      <c r="BW55" s="21"/>
      <c r="BX55" s="21"/>
      <c r="BY55" s="21"/>
      <c r="BZ55" s="21"/>
      <c r="CA55" s="21"/>
      <c r="CB55" s="21"/>
      <c r="CC55" s="21"/>
      <c r="CD55" s="21"/>
      <c r="CE55" s="21"/>
      <c r="CF55" s="21"/>
      <c r="CG55" s="21"/>
    </row>
    <row r="56" spans="1:85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1"/>
      <c r="AV56" s="21"/>
      <c r="AW56" s="21"/>
      <c r="AX56" s="21"/>
      <c r="AY56" s="21"/>
      <c r="AZ56" s="21"/>
      <c r="BA56" s="21"/>
      <c r="BB56" s="21"/>
      <c r="BC56" s="21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1"/>
      <c r="BO56" s="21"/>
      <c r="BP56" s="21"/>
      <c r="BQ56" s="21"/>
      <c r="BR56" s="21"/>
      <c r="BS56" s="21"/>
      <c r="BT56" s="21"/>
      <c r="BU56" s="21"/>
      <c r="BV56" s="21"/>
      <c r="BW56" s="21"/>
      <c r="BX56" s="21"/>
      <c r="BY56" s="21"/>
      <c r="BZ56" s="21"/>
      <c r="CA56" s="21"/>
      <c r="CB56" s="21"/>
      <c r="CC56" s="21"/>
      <c r="CD56" s="21"/>
      <c r="CE56" s="21"/>
      <c r="CF56" s="21"/>
      <c r="CG56" s="21"/>
    </row>
    <row r="57" spans="1:85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/>
      <c r="AS57" s="21"/>
      <c r="AT57" s="21"/>
      <c r="AU57" s="21"/>
      <c r="AV57" s="21"/>
      <c r="AW57" s="21"/>
      <c r="AX57" s="21"/>
      <c r="AY57" s="21"/>
      <c r="AZ57" s="21"/>
      <c r="BA57" s="21"/>
      <c r="BB57" s="21"/>
      <c r="BC57" s="21"/>
      <c r="BD57" s="21"/>
      <c r="BE57" s="21"/>
      <c r="BF57" s="21"/>
      <c r="BG57" s="21"/>
      <c r="BH57" s="21"/>
      <c r="BI57" s="21"/>
      <c r="BJ57" s="21"/>
      <c r="BK57" s="21"/>
      <c r="BL57" s="21"/>
      <c r="BM57" s="21"/>
      <c r="BN57" s="21"/>
      <c r="BO57" s="21"/>
      <c r="BP57" s="21"/>
      <c r="BQ57" s="21"/>
      <c r="BR57" s="21"/>
      <c r="BS57" s="21"/>
      <c r="BT57" s="21"/>
      <c r="BU57" s="21"/>
      <c r="BV57" s="21"/>
      <c r="BW57" s="21"/>
      <c r="BX57" s="21"/>
      <c r="BY57" s="21"/>
      <c r="BZ57" s="21"/>
      <c r="CA57" s="21"/>
      <c r="CB57" s="21"/>
      <c r="CC57" s="21"/>
      <c r="CD57" s="21"/>
      <c r="CE57" s="21"/>
      <c r="CF57" s="21"/>
      <c r="CG57" s="21"/>
    </row>
    <row r="58" spans="1:85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21"/>
      <c r="BK58" s="21"/>
      <c r="BL58" s="21"/>
      <c r="BM58" s="21"/>
      <c r="BN58" s="21"/>
      <c r="BO58" s="21"/>
      <c r="BP58" s="21"/>
      <c r="BQ58" s="21"/>
      <c r="BR58" s="21"/>
      <c r="BS58" s="21"/>
      <c r="BT58" s="21"/>
      <c r="BU58" s="21"/>
      <c r="BV58" s="21"/>
      <c r="BW58" s="21"/>
      <c r="BX58" s="21"/>
      <c r="BY58" s="21"/>
      <c r="BZ58" s="21"/>
      <c r="CA58" s="21"/>
      <c r="CB58" s="21"/>
      <c r="CC58" s="21"/>
      <c r="CD58" s="21"/>
      <c r="CE58" s="21"/>
      <c r="CF58" s="21"/>
      <c r="CG58" s="21"/>
    </row>
    <row r="59" spans="1:85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U59" s="21"/>
      <c r="AV59" s="21"/>
      <c r="AW59" s="21"/>
      <c r="AX59" s="21"/>
      <c r="AY59" s="21"/>
      <c r="AZ59" s="21"/>
      <c r="BA59" s="21"/>
      <c r="BB59" s="21"/>
      <c r="BC59" s="21"/>
      <c r="BD59" s="21"/>
      <c r="BE59" s="21"/>
      <c r="BF59" s="21"/>
      <c r="BG59" s="21"/>
      <c r="BH59" s="21"/>
      <c r="BI59" s="21"/>
      <c r="BJ59" s="21"/>
      <c r="BK59" s="21"/>
      <c r="BL59" s="21"/>
      <c r="BM59" s="21"/>
      <c r="BN59" s="21"/>
      <c r="BO59" s="21"/>
      <c r="BP59" s="21"/>
      <c r="BQ59" s="21"/>
      <c r="BR59" s="21"/>
      <c r="BS59" s="21"/>
      <c r="BT59" s="21"/>
      <c r="BU59" s="21"/>
      <c r="BV59" s="21"/>
      <c r="BW59" s="21"/>
      <c r="BX59" s="21"/>
      <c r="BY59" s="21"/>
      <c r="BZ59" s="21"/>
      <c r="CA59" s="21"/>
      <c r="CB59" s="21"/>
      <c r="CC59" s="21"/>
      <c r="CD59" s="21"/>
      <c r="CE59" s="21"/>
      <c r="CF59" s="21"/>
      <c r="CG59" s="21"/>
    </row>
    <row r="60" spans="1:85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  <c r="AQ60" s="21"/>
      <c r="AR60" s="21"/>
      <c r="AS60" s="21"/>
      <c r="AT60" s="21"/>
      <c r="AU60" s="21"/>
      <c r="AV60" s="21"/>
      <c r="AW60" s="21"/>
      <c r="AX60" s="21"/>
      <c r="AY60" s="21"/>
      <c r="AZ60" s="21"/>
      <c r="BA60" s="21"/>
      <c r="BB60" s="21"/>
      <c r="BC60" s="21"/>
      <c r="BD60" s="21"/>
      <c r="BE60" s="21"/>
      <c r="BF60" s="21"/>
      <c r="BG60" s="21"/>
      <c r="BH60" s="21"/>
      <c r="BI60" s="21"/>
      <c r="BJ60" s="21"/>
      <c r="BK60" s="21"/>
      <c r="BL60" s="21"/>
      <c r="BM60" s="21"/>
      <c r="BN60" s="21"/>
      <c r="BO60" s="21"/>
      <c r="BP60" s="21"/>
      <c r="BQ60" s="21"/>
      <c r="BR60" s="21"/>
      <c r="BS60" s="21"/>
      <c r="BT60" s="21"/>
      <c r="BU60" s="21"/>
      <c r="BV60" s="21"/>
      <c r="BW60" s="21"/>
      <c r="BX60" s="21"/>
      <c r="BY60" s="21"/>
      <c r="BZ60" s="21"/>
      <c r="CA60" s="21"/>
      <c r="CB60" s="21"/>
      <c r="CC60" s="21"/>
      <c r="CD60" s="21"/>
      <c r="CE60" s="21"/>
      <c r="CF60" s="21"/>
      <c r="CG60" s="21"/>
    </row>
    <row r="61" spans="1:85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21"/>
      <c r="AS61" s="21"/>
      <c r="AT61" s="21"/>
      <c r="AU61" s="21"/>
      <c r="AV61" s="21"/>
      <c r="AW61" s="21"/>
      <c r="AX61" s="21"/>
      <c r="AY61" s="21"/>
      <c r="AZ61" s="21"/>
      <c r="BA61" s="21"/>
      <c r="BB61" s="21"/>
      <c r="BC61" s="21"/>
      <c r="BD61" s="21"/>
      <c r="BE61" s="21"/>
      <c r="BF61" s="21"/>
      <c r="BG61" s="21"/>
      <c r="BH61" s="21"/>
      <c r="BI61" s="21"/>
      <c r="BJ61" s="21"/>
      <c r="BK61" s="21"/>
      <c r="BL61" s="21"/>
      <c r="BM61" s="21"/>
      <c r="BN61" s="21"/>
      <c r="BO61" s="21"/>
      <c r="BP61" s="21"/>
      <c r="BQ61" s="21"/>
      <c r="BR61" s="21"/>
      <c r="BS61" s="21"/>
      <c r="BT61" s="21"/>
      <c r="BU61" s="21"/>
      <c r="BV61" s="21"/>
      <c r="BW61" s="21"/>
      <c r="BX61" s="21"/>
      <c r="BY61" s="21"/>
      <c r="BZ61" s="21"/>
      <c r="CA61" s="21"/>
      <c r="CB61" s="21"/>
      <c r="CC61" s="21"/>
      <c r="CD61" s="21"/>
      <c r="CE61" s="21"/>
      <c r="CF61" s="21"/>
      <c r="CG61" s="21"/>
    </row>
    <row r="62" spans="1:85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  <c r="AU62" s="21"/>
      <c r="AV62" s="21"/>
      <c r="AW62" s="21"/>
      <c r="AX62" s="21"/>
      <c r="AY62" s="21"/>
      <c r="AZ62" s="21"/>
      <c r="BA62" s="21"/>
      <c r="BB62" s="21"/>
      <c r="BC62" s="21"/>
      <c r="BD62" s="21"/>
      <c r="BE62" s="21"/>
      <c r="BF62" s="21"/>
      <c r="BG62" s="21"/>
      <c r="BH62" s="21"/>
      <c r="BI62" s="21"/>
      <c r="BJ62" s="21"/>
      <c r="BK62" s="21"/>
      <c r="BL62" s="21"/>
      <c r="BM62" s="21"/>
      <c r="BN62" s="21"/>
      <c r="BO62" s="21"/>
      <c r="BP62" s="21"/>
      <c r="BQ62" s="21"/>
      <c r="BR62" s="21"/>
      <c r="BS62" s="21"/>
      <c r="BT62" s="21"/>
      <c r="BU62" s="21"/>
      <c r="BV62" s="21"/>
      <c r="BW62" s="21"/>
      <c r="BX62" s="21"/>
      <c r="BY62" s="21"/>
      <c r="BZ62" s="21"/>
      <c r="CA62" s="21"/>
      <c r="CB62" s="21"/>
      <c r="CC62" s="21"/>
      <c r="CD62" s="21"/>
      <c r="CE62" s="21"/>
      <c r="CF62" s="21"/>
      <c r="CG62" s="21"/>
    </row>
    <row r="63" spans="1:85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21"/>
      <c r="AS63" s="21"/>
      <c r="AT63" s="21"/>
      <c r="AU63" s="21"/>
      <c r="AV63" s="21"/>
      <c r="AW63" s="21"/>
      <c r="AX63" s="21"/>
      <c r="AY63" s="21"/>
      <c r="AZ63" s="21"/>
      <c r="BA63" s="21"/>
      <c r="BB63" s="21"/>
      <c r="BC63" s="21"/>
      <c r="BD63" s="21"/>
      <c r="BE63" s="21"/>
      <c r="BF63" s="21"/>
      <c r="BG63" s="21"/>
      <c r="BH63" s="21"/>
      <c r="BI63" s="21"/>
      <c r="BJ63" s="21"/>
      <c r="BK63" s="21"/>
      <c r="BL63" s="21"/>
      <c r="BM63" s="21"/>
      <c r="BN63" s="21"/>
      <c r="BO63" s="21"/>
      <c r="BP63" s="21"/>
      <c r="BQ63" s="21"/>
      <c r="BR63" s="21"/>
      <c r="BS63" s="21"/>
      <c r="BT63" s="21"/>
      <c r="BU63" s="21"/>
      <c r="BV63" s="21"/>
      <c r="BW63" s="21"/>
      <c r="BX63" s="21"/>
      <c r="BY63" s="21"/>
      <c r="BZ63" s="21"/>
      <c r="CA63" s="21"/>
      <c r="CB63" s="21"/>
      <c r="CC63" s="21"/>
      <c r="CD63" s="21"/>
      <c r="CE63" s="21"/>
      <c r="CF63" s="21"/>
      <c r="CG63" s="21"/>
    </row>
    <row r="64" spans="1:85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21"/>
      <c r="AP64" s="21"/>
      <c r="AQ64" s="21"/>
      <c r="AR64" s="21"/>
      <c r="AS64" s="21"/>
      <c r="AT64" s="21"/>
      <c r="AU64" s="21"/>
      <c r="AV64" s="21"/>
      <c r="AW64" s="21"/>
      <c r="AX64" s="21"/>
      <c r="AY64" s="21"/>
      <c r="AZ64" s="21"/>
      <c r="BA64" s="21"/>
      <c r="BB64" s="21"/>
      <c r="BC64" s="21"/>
      <c r="BD64" s="21"/>
      <c r="BE64" s="21"/>
      <c r="BF64" s="21"/>
      <c r="BG64" s="21"/>
      <c r="BH64" s="21"/>
      <c r="BI64" s="21"/>
      <c r="BJ64" s="21"/>
      <c r="BK64" s="21"/>
      <c r="BL64" s="21"/>
      <c r="BM64" s="21"/>
      <c r="BN64" s="21"/>
      <c r="BO64" s="21"/>
      <c r="BP64" s="21"/>
      <c r="BQ64" s="21"/>
      <c r="BR64" s="21"/>
      <c r="BS64" s="21"/>
      <c r="BT64" s="21"/>
      <c r="BU64" s="21"/>
      <c r="BV64" s="21"/>
      <c r="BW64" s="21"/>
      <c r="BX64" s="21"/>
      <c r="BY64" s="21"/>
      <c r="BZ64" s="21"/>
      <c r="CA64" s="21"/>
      <c r="CB64" s="21"/>
      <c r="CC64" s="21"/>
      <c r="CD64" s="21"/>
      <c r="CE64" s="21"/>
      <c r="CF64" s="21"/>
      <c r="CG64" s="21"/>
    </row>
    <row r="65" spans="1:85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21"/>
      <c r="AS65" s="21"/>
      <c r="AT65" s="21"/>
      <c r="AU65" s="21"/>
      <c r="AV65" s="21"/>
      <c r="AW65" s="21"/>
      <c r="AX65" s="21"/>
      <c r="AY65" s="21"/>
      <c r="AZ65" s="21"/>
      <c r="BA65" s="21"/>
      <c r="BB65" s="21"/>
      <c r="BC65" s="21"/>
      <c r="BD65" s="21"/>
      <c r="BE65" s="21"/>
      <c r="BF65" s="21"/>
      <c r="BG65" s="21"/>
      <c r="BH65" s="21"/>
      <c r="BI65" s="21"/>
      <c r="BJ65" s="21"/>
      <c r="BK65" s="21"/>
      <c r="BL65" s="21"/>
      <c r="BM65" s="21"/>
      <c r="BN65" s="21"/>
      <c r="BO65" s="21"/>
      <c r="BP65" s="21"/>
      <c r="BQ65" s="21"/>
      <c r="BR65" s="21"/>
      <c r="BS65" s="21"/>
      <c r="BT65" s="21"/>
      <c r="BU65" s="21"/>
      <c r="BV65" s="21"/>
      <c r="BW65" s="21"/>
      <c r="BX65" s="21"/>
      <c r="BY65" s="21"/>
      <c r="BZ65" s="21"/>
      <c r="CA65" s="21"/>
      <c r="CB65" s="21"/>
      <c r="CC65" s="21"/>
      <c r="CD65" s="21"/>
      <c r="CE65" s="21"/>
      <c r="CF65" s="21"/>
      <c r="CG65" s="21"/>
    </row>
    <row r="66" spans="1:85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21"/>
      <c r="AS66" s="21"/>
      <c r="AT66" s="21"/>
      <c r="AU66" s="21"/>
      <c r="AV66" s="21"/>
      <c r="AW66" s="21"/>
      <c r="AX66" s="21"/>
      <c r="AY66" s="21"/>
      <c r="AZ66" s="21"/>
      <c r="BA66" s="21"/>
      <c r="BB66" s="21"/>
      <c r="BC66" s="21"/>
      <c r="BD66" s="21"/>
      <c r="BE66" s="21"/>
      <c r="BF66" s="21"/>
      <c r="BG66" s="21"/>
      <c r="BH66" s="21"/>
      <c r="BI66" s="21"/>
      <c r="BJ66" s="21"/>
      <c r="BK66" s="21"/>
      <c r="BL66" s="21"/>
      <c r="BM66" s="21"/>
      <c r="BN66" s="21"/>
      <c r="BO66" s="21"/>
      <c r="BP66" s="21"/>
      <c r="BQ66" s="21"/>
      <c r="BR66" s="21"/>
      <c r="BS66" s="21"/>
      <c r="BT66" s="21"/>
      <c r="BU66" s="21"/>
      <c r="BV66" s="21"/>
      <c r="BW66" s="21"/>
      <c r="BX66" s="21"/>
      <c r="BY66" s="21"/>
      <c r="BZ66" s="21"/>
      <c r="CA66" s="21"/>
      <c r="CB66" s="21"/>
      <c r="CC66" s="21"/>
      <c r="CD66" s="21"/>
      <c r="CE66" s="21"/>
      <c r="CF66" s="21"/>
      <c r="CG66" s="21"/>
    </row>
    <row r="67" spans="1:85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21"/>
      <c r="AS67" s="21"/>
      <c r="AT67" s="21"/>
      <c r="AU67" s="21"/>
      <c r="AV67" s="21"/>
      <c r="AW67" s="21"/>
      <c r="AX67" s="21"/>
      <c r="AY67" s="21"/>
      <c r="AZ67" s="21"/>
      <c r="BA67" s="21"/>
      <c r="BB67" s="21"/>
      <c r="BC67" s="21"/>
      <c r="BD67" s="21"/>
      <c r="BE67" s="21"/>
      <c r="BF67" s="21"/>
      <c r="BG67" s="21"/>
      <c r="BH67" s="21"/>
      <c r="BI67" s="21"/>
      <c r="BJ67" s="21"/>
      <c r="BK67" s="21"/>
      <c r="BL67" s="21"/>
      <c r="BM67" s="21"/>
      <c r="BN67" s="21"/>
      <c r="BO67" s="21"/>
      <c r="BP67" s="21"/>
      <c r="BQ67" s="21"/>
      <c r="BR67" s="21"/>
      <c r="BS67" s="21"/>
      <c r="BT67" s="21"/>
      <c r="BU67" s="21"/>
      <c r="BV67" s="21"/>
      <c r="BW67" s="21"/>
      <c r="BX67" s="21"/>
      <c r="BY67" s="21"/>
      <c r="BZ67" s="21"/>
      <c r="CA67" s="21"/>
      <c r="CB67" s="21"/>
      <c r="CC67" s="21"/>
      <c r="CD67" s="21"/>
      <c r="CE67" s="21"/>
      <c r="CF67" s="21"/>
      <c r="CG67" s="21"/>
    </row>
    <row r="68" spans="1:85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21"/>
      <c r="AS68" s="21"/>
      <c r="AT68" s="21"/>
      <c r="AU68" s="21"/>
      <c r="AV68" s="21"/>
      <c r="AW68" s="21"/>
      <c r="AX68" s="21"/>
      <c r="AY68" s="21"/>
      <c r="AZ68" s="21"/>
      <c r="BA68" s="21"/>
      <c r="BB68" s="21"/>
      <c r="BC68" s="21"/>
      <c r="BD68" s="21"/>
      <c r="BE68" s="21"/>
      <c r="BF68" s="21"/>
      <c r="BG68" s="21"/>
      <c r="BH68" s="21"/>
      <c r="BI68" s="21"/>
      <c r="BJ68" s="21"/>
      <c r="BK68" s="21"/>
      <c r="BL68" s="21"/>
      <c r="BM68" s="21"/>
      <c r="BN68" s="21"/>
      <c r="BO68" s="21"/>
      <c r="BP68" s="21"/>
      <c r="BQ68" s="21"/>
      <c r="BR68" s="21"/>
      <c r="BS68" s="21"/>
      <c r="BT68" s="21"/>
      <c r="BU68" s="21"/>
      <c r="BV68" s="21"/>
      <c r="BW68" s="21"/>
      <c r="BX68" s="21"/>
      <c r="BY68" s="21"/>
      <c r="BZ68" s="21"/>
      <c r="CA68" s="21"/>
      <c r="CB68" s="21"/>
      <c r="CC68" s="21"/>
      <c r="CD68" s="21"/>
      <c r="CE68" s="21"/>
      <c r="CF68" s="21"/>
      <c r="CG68" s="21"/>
    </row>
    <row r="69" spans="1:85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21"/>
      <c r="AS69" s="21"/>
      <c r="AT69" s="21"/>
      <c r="AU69" s="21"/>
      <c r="AV69" s="21"/>
      <c r="AW69" s="21"/>
      <c r="AX69" s="21"/>
      <c r="AY69" s="21"/>
      <c r="AZ69" s="21"/>
      <c r="BA69" s="21"/>
      <c r="BB69" s="21"/>
      <c r="BC69" s="21"/>
      <c r="BD69" s="21"/>
      <c r="BE69" s="21"/>
      <c r="BF69" s="21"/>
      <c r="BG69" s="21"/>
      <c r="BH69" s="21"/>
      <c r="BI69" s="21"/>
      <c r="BJ69" s="21"/>
      <c r="BK69" s="21"/>
      <c r="BL69" s="21"/>
      <c r="BM69" s="21"/>
      <c r="BN69" s="21"/>
      <c r="BO69" s="21"/>
      <c r="BP69" s="21"/>
      <c r="BQ69" s="21"/>
      <c r="BR69" s="21"/>
      <c r="BS69" s="21"/>
      <c r="BT69" s="21"/>
      <c r="BU69" s="21"/>
      <c r="BV69" s="21"/>
      <c r="BW69" s="21"/>
      <c r="BX69" s="21"/>
      <c r="BY69" s="21"/>
      <c r="BZ69" s="21"/>
      <c r="CA69" s="21"/>
      <c r="CB69" s="21"/>
      <c r="CC69" s="21"/>
      <c r="CD69" s="21"/>
      <c r="CE69" s="21"/>
      <c r="CF69" s="21"/>
      <c r="CG69" s="21"/>
    </row>
    <row r="70" spans="1:85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21"/>
      <c r="AS70" s="21"/>
      <c r="AT70" s="21"/>
      <c r="AU70" s="21"/>
      <c r="AV70" s="21"/>
      <c r="AW70" s="21"/>
      <c r="AX70" s="21"/>
      <c r="AY70" s="21"/>
      <c r="AZ70" s="21"/>
      <c r="BA70" s="21"/>
      <c r="BB70" s="21"/>
      <c r="BC70" s="21"/>
      <c r="BD70" s="21"/>
      <c r="BE70" s="21"/>
      <c r="BF70" s="21"/>
      <c r="BG70" s="21"/>
      <c r="BH70" s="21"/>
      <c r="BI70" s="21"/>
      <c r="BJ70" s="21"/>
      <c r="BK70" s="21"/>
      <c r="BL70" s="21"/>
      <c r="BM70" s="21"/>
      <c r="BN70" s="21"/>
      <c r="BO70" s="21"/>
      <c r="BP70" s="21"/>
      <c r="BQ70" s="21"/>
      <c r="BR70" s="21"/>
      <c r="BS70" s="21"/>
      <c r="BT70" s="21"/>
      <c r="BU70" s="21"/>
      <c r="BV70" s="21"/>
      <c r="BW70" s="21"/>
      <c r="BX70" s="21"/>
      <c r="BY70" s="21"/>
      <c r="BZ70" s="21"/>
      <c r="CA70" s="21"/>
      <c r="CB70" s="21"/>
      <c r="CC70" s="21"/>
      <c r="CD70" s="21"/>
      <c r="CE70" s="21"/>
      <c r="CF70" s="21"/>
      <c r="CG70" s="21"/>
    </row>
    <row r="71" spans="1:85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21"/>
      <c r="AS71" s="21"/>
      <c r="AT71" s="21"/>
      <c r="AU71" s="21"/>
      <c r="AV71" s="21"/>
      <c r="AW71" s="21"/>
      <c r="AX71" s="21"/>
      <c r="AY71" s="21"/>
      <c r="AZ71" s="21"/>
      <c r="BA71" s="21"/>
      <c r="BB71" s="21"/>
      <c r="BC71" s="21"/>
      <c r="BD71" s="21"/>
      <c r="BE71" s="21"/>
      <c r="BF71" s="21"/>
      <c r="BG71" s="21"/>
      <c r="BH71" s="21"/>
      <c r="BI71" s="21"/>
      <c r="BJ71" s="21"/>
      <c r="BK71" s="21"/>
      <c r="BL71" s="21"/>
      <c r="BM71" s="21"/>
      <c r="BN71" s="21"/>
      <c r="BO71" s="21"/>
      <c r="BP71" s="21"/>
      <c r="BQ71" s="21"/>
      <c r="BR71" s="21"/>
      <c r="BS71" s="21"/>
      <c r="BT71" s="21"/>
      <c r="BU71" s="21"/>
      <c r="BV71" s="21"/>
      <c r="BW71" s="21"/>
      <c r="BX71" s="21"/>
      <c r="BY71" s="21"/>
      <c r="BZ71" s="21"/>
      <c r="CA71" s="21"/>
      <c r="CB71" s="21"/>
      <c r="CC71" s="21"/>
      <c r="CD71" s="21"/>
      <c r="CE71" s="21"/>
      <c r="CF71" s="21"/>
      <c r="CG71" s="21"/>
    </row>
    <row r="72" spans="1:85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21"/>
      <c r="AS72" s="21"/>
      <c r="AT72" s="21"/>
      <c r="AU72" s="21"/>
      <c r="AV72" s="21"/>
      <c r="AW72" s="21"/>
      <c r="AX72" s="21"/>
      <c r="AY72" s="21"/>
      <c r="AZ72" s="21"/>
      <c r="BA72" s="21"/>
      <c r="BB72" s="21"/>
      <c r="BC72" s="21"/>
      <c r="BD72" s="21"/>
      <c r="BE72" s="21"/>
      <c r="BF72" s="21"/>
      <c r="BG72" s="21"/>
      <c r="BH72" s="21"/>
      <c r="BI72" s="21"/>
      <c r="BJ72" s="21"/>
      <c r="BK72" s="21"/>
      <c r="BL72" s="21"/>
      <c r="BM72" s="21"/>
      <c r="BN72" s="21"/>
      <c r="BO72" s="21"/>
      <c r="BP72" s="21"/>
      <c r="BQ72" s="21"/>
      <c r="BR72" s="21"/>
      <c r="BS72" s="21"/>
      <c r="BT72" s="21"/>
      <c r="BU72" s="21"/>
      <c r="BV72" s="21"/>
      <c r="BW72" s="21"/>
      <c r="BX72" s="21"/>
      <c r="BY72" s="21"/>
      <c r="BZ72" s="21"/>
      <c r="CA72" s="21"/>
      <c r="CB72" s="21"/>
      <c r="CC72" s="21"/>
      <c r="CD72" s="21"/>
      <c r="CE72" s="21"/>
      <c r="CF72" s="21"/>
      <c r="CG72" s="21"/>
    </row>
    <row r="73" spans="1:85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21"/>
      <c r="AS73" s="21"/>
      <c r="AT73" s="21"/>
      <c r="AU73" s="21"/>
      <c r="AV73" s="21"/>
      <c r="AW73" s="21"/>
      <c r="AX73" s="21"/>
      <c r="AY73" s="21"/>
      <c r="AZ73" s="21"/>
      <c r="BA73" s="21"/>
      <c r="BB73" s="21"/>
      <c r="BC73" s="21"/>
      <c r="BD73" s="21"/>
      <c r="BE73" s="21"/>
      <c r="BF73" s="21"/>
      <c r="BG73" s="21"/>
      <c r="BH73" s="21"/>
      <c r="BI73" s="21"/>
      <c r="BJ73" s="21"/>
      <c r="BK73" s="21"/>
      <c r="BL73" s="21"/>
      <c r="BM73" s="21"/>
      <c r="BN73" s="21"/>
      <c r="BO73" s="21"/>
      <c r="BP73" s="21"/>
      <c r="BQ73" s="21"/>
      <c r="BR73" s="21"/>
      <c r="BS73" s="21"/>
      <c r="BT73" s="21"/>
      <c r="BU73" s="21"/>
      <c r="BV73" s="21"/>
      <c r="BW73" s="21"/>
      <c r="BX73" s="21"/>
      <c r="BY73" s="21"/>
      <c r="BZ73" s="21"/>
      <c r="CA73" s="21"/>
      <c r="CB73" s="21"/>
      <c r="CC73" s="21"/>
      <c r="CD73" s="21"/>
      <c r="CE73" s="21"/>
      <c r="CF73" s="21"/>
      <c r="CG73" s="21"/>
    </row>
    <row r="74" spans="1:85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21"/>
      <c r="AS74" s="21"/>
      <c r="AT74" s="21"/>
      <c r="AU74" s="21"/>
      <c r="AV74" s="21"/>
      <c r="AW74" s="21"/>
      <c r="AX74" s="21"/>
      <c r="AY74" s="21"/>
      <c r="AZ74" s="21"/>
      <c r="BA74" s="21"/>
      <c r="BB74" s="21"/>
      <c r="BC74" s="21"/>
      <c r="BD74" s="21"/>
      <c r="BE74" s="21"/>
      <c r="BF74" s="21"/>
      <c r="BG74" s="21"/>
      <c r="BH74" s="21"/>
      <c r="BI74" s="21"/>
      <c r="BJ74" s="21"/>
      <c r="BK74" s="21"/>
      <c r="BL74" s="21"/>
      <c r="BM74" s="21"/>
      <c r="BN74" s="21"/>
      <c r="BO74" s="21"/>
      <c r="BP74" s="21"/>
      <c r="BQ74" s="21"/>
      <c r="BR74" s="21"/>
      <c r="BS74" s="21"/>
      <c r="BT74" s="21"/>
      <c r="BU74" s="21"/>
      <c r="BV74" s="21"/>
      <c r="BW74" s="21"/>
      <c r="BX74" s="21"/>
      <c r="BY74" s="21"/>
      <c r="BZ74" s="21"/>
      <c r="CA74" s="21"/>
      <c r="CB74" s="21"/>
      <c r="CC74" s="21"/>
      <c r="CD74" s="21"/>
      <c r="CE74" s="21"/>
      <c r="CF74" s="21"/>
      <c r="CG74" s="21"/>
    </row>
    <row r="75" spans="1:85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1"/>
      <c r="AP75" s="21"/>
      <c r="AQ75" s="21"/>
      <c r="AR75" s="21"/>
      <c r="AS75" s="21"/>
      <c r="AT75" s="21"/>
      <c r="AU75" s="21"/>
      <c r="AV75" s="21"/>
      <c r="AW75" s="21"/>
      <c r="AX75" s="21"/>
      <c r="AY75" s="21"/>
      <c r="AZ75" s="21"/>
      <c r="BA75" s="21"/>
      <c r="BB75" s="21"/>
      <c r="BC75" s="21"/>
      <c r="BD75" s="21"/>
      <c r="BE75" s="21"/>
      <c r="BF75" s="21"/>
      <c r="BG75" s="21"/>
      <c r="BH75" s="21"/>
      <c r="BI75" s="21"/>
      <c r="BJ75" s="21"/>
      <c r="BK75" s="21"/>
      <c r="BL75" s="21"/>
      <c r="BM75" s="21"/>
      <c r="BN75" s="21"/>
      <c r="BO75" s="21"/>
      <c r="BP75" s="21"/>
      <c r="BQ75" s="21"/>
      <c r="BR75" s="21"/>
      <c r="BS75" s="21"/>
      <c r="BT75" s="21"/>
      <c r="BU75" s="21"/>
      <c r="BV75" s="21"/>
      <c r="BW75" s="21"/>
      <c r="BX75" s="21"/>
      <c r="BY75" s="21"/>
      <c r="BZ75" s="21"/>
      <c r="CA75" s="21"/>
      <c r="CB75" s="21"/>
      <c r="CC75" s="21"/>
      <c r="CD75" s="21"/>
      <c r="CE75" s="21"/>
      <c r="CF75" s="21"/>
      <c r="CG75" s="21"/>
    </row>
    <row r="76" spans="1:85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21"/>
      <c r="AO76" s="21"/>
      <c r="AP76" s="21"/>
      <c r="AQ76" s="21"/>
      <c r="AR76" s="21"/>
      <c r="AS76" s="21"/>
      <c r="AT76" s="21"/>
      <c r="AU76" s="21"/>
      <c r="AV76" s="21"/>
      <c r="AW76" s="21"/>
      <c r="AX76" s="21"/>
      <c r="AY76" s="21"/>
      <c r="AZ76" s="21"/>
      <c r="BA76" s="21"/>
      <c r="BB76" s="21"/>
      <c r="BC76" s="21"/>
      <c r="BD76" s="21"/>
      <c r="BE76" s="21"/>
      <c r="BF76" s="21"/>
      <c r="BG76" s="21"/>
      <c r="BH76" s="21"/>
      <c r="BI76" s="21"/>
      <c r="BJ76" s="21"/>
      <c r="BK76" s="21"/>
      <c r="BL76" s="21"/>
      <c r="BM76" s="21"/>
      <c r="BN76" s="21"/>
      <c r="BO76" s="21"/>
      <c r="BP76" s="21"/>
      <c r="BQ76" s="21"/>
      <c r="BR76" s="21"/>
      <c r="BS76" s="21"/>
      <c r="BT76" s="21"/>
      <c r="BU76" s="21"/>
      <c r="BV76" s="21"/>
      <c r="BW76" s="21"/>
      <c r="BX76" s="21"/>
      <c r="BY76" s="21"/>
      <c r="BZ76" s="21"/>
      <c r="CA76" s="21"/>
      <c r="CB76" s="21"/>
      <c r="CC76" s="21"/>
      <c r="CD76" s="21"/>
      <c r="CE76" s="21"/>
      <c r="CF76" s="21"/>
      <c r="CG76" s="21"/>
    </row>
    <row r="77" spans="1:85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21"/>
      <c r="AO77" s="21"/>
      <c r="AP77" s="21"/>
      <c r="AQ77" s="21"/>
      <c r="AR77" s="21"/>
      <c r="AS77" s="21"/>
      <c r="AT77" s="21"/>
      <c r="AU77" s="21"/>
      <c r="AV77" s="21"/>
      <c r="AW77" s="21"/>
      <c r="AX77" s="21"/>
      <c r="AY77" s="21"/>
      <c r="AZ77" s="21"/>
      <c r="BA77" s="21"/>
      <c r="BB77" s="21"/>
      <c r="BC77" s="21"/>
      <c r="BD77" s="21"/>
      <c r="BE77" s="21"/>
      <c r="BF77" s="21"/>
      <c r="BG77" s="21"/>
      <c r="BH77" s="21"/>
      <c r="BI77" s="21"/>
      <c r="BJ77" s="21"/>
      <c r="BK77" s="21"/>
      <c r="BL77" s="21"/>
      <c r="BM77" s="21"/>
      <c r="BN77" s="21"/>
      <c r="BO77" s="21"/>
      <c r="BP77" s="21"/>
      <c r="BQ77" s="21"/>
      <c r="BR77" s="21"/>
      <c r="BS77" s="21"/>
      <c r="BT77" s="21"/>
      <c r="BU77" s="21"/>
      <c r="BV77" s="21"/>
      <c r="BW77" s="21"/>
      <c r="BX77" s="21"/>
      <c r="BY77" s="21"/>
      <c r="BZ77" s="21"/>
      <c r="CA77" s="21"/>
      <c r="CB77" s="21"/>
      <c r="CC77" s="21"/>
      <c r="CD77" s="21"/>
      <c r="CE77" s="21"/>
      <c r="CF77" s="21"/>
      <c r="CG77" s="21"/>
    </row>
    <row r="78" spans="1:85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  <c r="AL78" s="21"/>
      <c r="AM78" s="21"/>
      <c r="AN78" s="21"/>
      <c r="AO78" s="21"/>
      <c r="AP78" s="21"/>
      <c r="AQ78" s="21"/>
      <c r="AR78" s="21"/>
      <c r="AS78" s="21"/>
      <c r="AT78" s="21"/>
      <c r="AU78" s="21"/>
      <c r="AV78" s="21"/>
      <c r="AW78" s="21"/>
      <c r="AX78" s="21"/>
      <c r="AY78" s="21"/>
      <c r="AZ78" s="21"/>
      <c r="BA78" s="21"/>
      <c r="BB78" s="21"/>
      <c r="BC78" s="21"/>
      <c r="BD78" s="21"/>
      <c r="BE78" s="21"/>
      <c r="BF78" s="21"/>
      <c r="BG78" s="21"/>
      <c r="BH78" s="21"/>
      <c r="BI78" s="21"/>
      <c r="BJ78" s="21"/>
      <c r="BK78" s="21"/>
      <c r="BL78" s="21"/>
      <c r="BM78" s="21"/>
      <c r="BN78" s="21"/>
      <c r="BO78" s="21"/>
      <c r="BP78" s="21"/>
      <c r="BQ78" s="21"/>
      <c r="BR78" s="21"/>
      <c r="BS78" s="21"/>
      <c r="BT78" s="21"/>
      <c r="BU78" s="21"/>
      <c r="BV78" s="21"/>
      <c r="BW78" s="21"/>
      <c r="BX78" s="21"/>
      <c r="BY78" s="21"/>
      <c r="BZ78" s="21"/>
      <c r="CA78" s="21"/>
      <c r="CB78" s="21"/>
      <c r="CC78" s="21"/>
      <c r="CD78" s="21"/>
      <c r="CE78" s="21"/>
      <c r="CF78" s="21"/>
      <c r="CG78" s="21"/>
    </row>
    <row r="79" spans="1:85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  <c r="AL79" s="21"/>
      <c r="AM79" s="21"/>
      <c r="AN79" s="21"/>
      <c r="AO79" s="21"/>
      <c r="AP79" s="21"/>
      <c r="AQ79" s="21"/>
      <c r="AR79" s="21"/>
      <c r="AS79" s="21"/>
      <c r="AT79" s="21"/>
      <c r="AU79" s="21"/>
      <c r="AV79" s="21"/>
      <c r="AW79" s="21"/>
      <c r="AX79" s="21"/>
      <c r="AY79" s="21"/>
      <c r="AZ79" s="21"/>
      <c r="BA79" s="21"/>
      <c r="BB79" s="21"/>
      <c r="BC79" s="21"/>
      <c r="BD79" s="21"/>
      <c r="BE79" s="21"/>
      <c r="BF79" s="21"/>
      <c r="BG79" s="21"/>
      <c r="BH79" s="21"/>
      <c r="BI79" s="21"/>
      <c r="BJ79" s="21"/>
      <c r="BK79" s="21"/>
      <c r="BL79" s="21"/>
      <c r="BM79" s="21"/>
      <c r="BN79" s="21"/>
      <c r="BO79" s="21"/>
      <c r="BP79" s="21"/>
      <c r="BQ79" s="21"/>
      <c r="BR79" s="21"/>
      <c r="BS79" s="21"/>
      <c r="BT79" s="21"/>
      <c r="BU79" s="21"/>
      <c r="BV79" s="21"/>
      <c r="BW79" s="21"/>
      <c r="BX79" s="21"/>
      <c r="BY79" s="21"/>
      <c r="BZ79" s="21"/>
      <c r="CA79" s="21"/>
      <c r="CB79" s="21"/>
      <c r="CC79" s="21"/>
      <c r="CD79" s="21"/>
      <c r="CE79" s="21"/>
      <c r="CF79" s="21"/>
      <c r="CG79" s="21"/>
    </row>
    <row r="80" spans="1:85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  <c r="AL80" s="21"/>
      <c r="AM80" s="21"/>
      <c r="AN80" s="21"/>
      <c r="AO80" s="21"/>
      <c r="AP80" s="21"/>
      <c r="AQ80" s="21"/>
      <c r="AR80" s="21"/>
      <c r="AS80" s="21"/>
      <c r="AT80" s="21"/>
      <c r="AU80" s="21"/>
      <c r="AV80" s="21"/>
      <c r="AW80" s="21"/>
      <c r="AX80" s="21"/>
      <c r="AY80" s="21"/>
      <c r="AZ80" s="21"/>
      <c r="BA80" s="21"/>
      <c r="BB80" s="21"/>
      <c r="BC80" s="21"/>
      <c r="BD80" s="21"/>
      <c r="BE80" s="21"/>
      <c r="BF80" s="21"/>
      <c r="BG80" s="21"/>
      <c r="BH80" s="21"/>
      <c r="BI80" s="21"/>
      <c r="BJ80" s="21"/>
      <c r="BK80" s="21"/>
      <c r="BL80" s="21"/>
      <c r="BM80" s="21"/>
      <c r="BN80" s="21"/>
      <c r="BO80" s="21"/>
      <c r="BP80" s="21"/>
      <c r="BQ80" s="21"/>
      <c r="BR80" s="21"/>
      <c r="BS80" s="21"/>
      <c r="BT80" s="21"/>
      <c r="BU80" s="21"/>
      <c r="BV80" s="21"/>
      <c r="BW80" s="21"/>
      <c r="BX80" s="21"/>
      <c r="BY80" s="21"/>
      <c r="BZ80" s="21"/>
      <c r="CA80" s="21"/>
      <c r="CB80" s="21"/>
      <c r="CC80" s="21"/>
      <c r="CD80" s="21"/>
      <c r="CE80" s="21"/>
      <c r="CF80" s="21"/>
      <c r="CG80" s="21"/>
    </row>
    <row r="81" spans="1:85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21"/>
      <c r="AN81" s="21"/>
      <c r="AO81" s="21"/>
      <c r="AP81" s="21"/>
      <c r="AQ81" s="21"/>
      <c r="AR81" s="21"/>
      <c r="AS81" s="21"/>
      <c r="AT81" s="21"/>
      <c r="AU81" s="21"/>
      <c r="AV81" s="21"/>
      <c r="AW81" s="21"/>
      <c r="AX81" s="21"/>
      <c r="AY81" s="21"/>
      <c r="AZ81" s="21"/>
      <c r="BA81" s="21"/>
      <c r="BB81" s="21"/>
      <c r="BC81" s="21"/>
      <c r="BD81" s="21"/>
      <c r="BE81" s="21"/>
      <c r="BF81" s="21"/>
      <c r="BG81" s="21"/>
      <c r="BH81" s="21"/>
      <c r="BI81" s="21"/>
      <c r="BJ81" s="21"/>
      <c r="BK81" s="21"/>
      <c r="BL81" s="21"/>
      <c r="BM81" s="21"/>
      <c r="BN81" s="21"/>
      <c r="BO81" s="21"/>
      <c r="BP81" s="21"/>
      <c r="BQ81" s="21"/>
      <c r="BR81" s="21"/>
      <c r="BS81" s="21"/>
      <c r="BT81" s="21"/>
      <c r="BU81" s="21"/>
      <c r="BV81" s="21"/>
      <c r="BW81" s="21"/>
      <c r="BX81" s="21"/>
      <c r="BY81" s="21"/>
      <c r="BZ81" s="21"/>
      <c r="CA81" s="21"/>
      <c r="CB81" s="21"/>
      <c r="CC81" s="21"/>
      <c r="CD81" s="21"/>
      <c r="CE81" s="21"/>
      <c r="CF81" s="21"/>
      <c r="CG81" s="21"/>
    </row>
    <row r="82" spans="1:85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21"/>
      <c r="AO82" s="21"/>
      <c r="AP82" s="21"/>
      <c r="AQ82" s="21"/>
      <c r="AR82" s="21"/>
      <c r="AS82" s="21"/>
      <c r="AT82" s="21"/>
      <c r="AU82" s="21"/>
      <c r="AV82" s="21"/>
      <c r="AW82" s="21"/>
      <c r="AX82" s="21"/>
      <c r="AY82" s="21"/>
      <c r="AZ82" s="21"/>
      <c r="BA82" s="21"/>
      <c r="BB82" s="21"/>
      <c r="BC82" s="21"/>
      <c r="BD82" s="21"/>
      <c r="BE82" s="21"/>
      <c r="BF82" s="21"/>
      <c r="BG82" s="21"/>
      <c r="BH82" s="21"/>
      <c r="BI82" s="21"/>
      <c r="BJ82" s="21"/>
      <c r="BK82" s="21"/>
      <c r="BL82" s="21"/>
      <c r="BM82" s="21"/>
      <c r="BN82" s="21"/>
      <c r="BO82" s="21"/>
      <c r="BP82" s="21"/>
      <c r="BQ82" s="21"/>
      <c r="BR82" s="21"/>
      <c r="BS82" s="21"/>
      <c r="BT82" s="21"/>
      <c r="BU82" s="21"/>
      <c r="BV82" s="21"/>
      <c r="BW82" s="21"/>
      <c r="BX82" s="21"/>
      <c r="BY82" s="21"/>
      <c r="BZ82" s="21"/>
      <c r="CA82" s="21"/>
      <c r="CB82" s="21"/>
      <c r="CC82" s="21"/>
      <c r="CD82" s="21"/>
      <c r="CE82" s="21"/>
      <c r="CF82" s="21"/>
      <c r="CG82" s="21"/>
    </row>
    <row r="83" spans="1:85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  <c r="AM83" s="21"/>
      <c r="AN83" s="21"/>
      <c r="AO83" s="21"/>
      <c r="AP83" s="21"/>
      <c r="AQ83" s="21"/>
      <c r="AR83" s="21"/>
      <c r="AS83" s="21"/>
      <c r="AT83" s="21"/>
      <c r="AU83" s="21"/>
      <c r="AV83" s="21"/>
      <c r="AW83" s="21"/>
      <c r="AX83" s="21"/>
      <c r="AY83" s="21"/>
      <c r="AZ83" s="21"/>
      <c r="BA83" s="21"/>
      <c r="BB83" s="21"/>
      <c r="BC83" s="21"/>
      <c r="BD83" s="21"/>
      <c r="BE83" s="21"/>
      <c r="BF83" s="21"/>
      <c r="BG83" s="21"/>
      <c r="BH83" s="21"/>
      <c r="BI83" s="21"/>
      <c r="BJ83" s="21"/>
      <c r="BK83" s="21"/>
      <c r="BL83" s="21"/>
      <c r="BM83" s="21"/>
      <c r="BN83" s="21"/>
      <c r="BO83" s="21"/>
      <c r="BP83" s="21"/>
      <c r="BQ83" s="21"/>
      <c r="BR83" s="21"/>
      <c r="BS83" s="21"/>
      <c r="BT83" s="21"/>
      <c r="BU83" s="21"/>
      <c r="BV83" s="21"/>
      <c r="BW83" s="21"/>
      <c r="BX83" s="21"/>
      <c r="BY83" s="21"/>
      <c r="BZ83" s="21"/>
      <c r="CA83" s="21"/>
      <c r="CB83" s="21"/>
      <c r="CC83" s="21"/>
      <c r="CD83" s="21"/>
      <c r="CE83" s="21"/>
      <c r="CF83" s="21"/>
      <c r="CG83" s="21"/>
    </row>
    <row r="84" spans="1:85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  <c r="AM84" s="21"/>
      <c r="AN84" s="21"/>
      <c r="AO84" s="21"/>
      <c r="AP84" s="21"/>
      <c r="AQ84" s="21"/>
      <c r="AR84" s="21"/>
      <c r="AS84" s="21"/>
      <c r="AT84" s="21"/>
      <c r="AU84" s="21"/>
      <c r="AV84" s="21"/>
      <c r="AW84" s="21"/>
      <c r="AX84" s="21"/>
      <c r="AY84" s="21"/>
      <c r="AZ84" s="21"/>
      <c r="BA84" s="21"/>
      <c r="BB84" s="21"/>
      <c r="BC84" s="21"/>
      <c r="BD84" s="21"/>
      <c r="BE84" s="21"/>
      <c r="BF84" s="21"/>
      <c r="BG84" s="21"/>
      <c r="BH84" s="21"/>
      <c r="BI84" s="21"/>
      <c r="BJ84" s="21"/>
      <c r="BK84" s="21"/>
      <c r="BL84" s="21"/>
      <c r="BM84" s="21"/>
      <c r="BN84" s="21"/>
      <c r="BO84" s="21"/>
      <c r="BP84" s="21"/>
      <c r="BQ84" s="21"/>
      <c r="BR84" s="21"/>
      <c r="BS84" s="21"/>
      <c r="BT84" s="21"/>
      <c r="BU84" s="21"/>
      <c r="BV84" s="21"/>
      <c r="BW84" s="21"/>
      <c r="BX84" s="21"/>
      <c r="BY84" s="21"/>
      <c r="BZ84" s="21"/>
      <c r="CA84" s="21"/>
      <c r="CB84" s="21"/>
      <c r="CC84" s="21"/>
      <c r="CD84" s="21"/>
      <c r="CE84" s="21"/>
      <c r="CF84" s="21"/>
      <c r="CG84" s="21"/>
    </row>
    <row r="85" spans="1:85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  <c r="AO85" s="21"/>
      <c r="AP85" s="21"/>
      <c r="AQ85" s="21"/>
      <c r="AR85" s="21"/>
      <c r="AS85" s="21"/>
      <c r="AT85" s="21"/>
      <c r="AU85" s="21"/>
      <c r="AV85" s="21"/>
      <c r="AW85" s="21"/>
      <c r="AX85" s="21"/>
      <c r="AY85" s="21"/>
      <c r="AZ85" s="21"/>
      <c r="BA85" s="21"/>
      <c r="BB85" s="21"/>
      <c r="BC85" s="21"/>
      <c r="BD85" s="21"/>
      <c r="BE85" s="21"/>
      <c r="BF85" s="21"/>
      <c r="BG85" s="21"/>
      <c r="BH85" s="21"/>
      <c r="BI85" s="21"/>
      <c r="BJ85" s="21"/>
      <c r="BK85" s="21"/>
      <c r="BL85" s="21"/>
      <c r="BM85" s="21"/>
      <c r="BN85" s="21"/>
      <c r="BO85" s="21"/>
      <c r="BP85" s="21"/>
      <c r="BQ85" s="21"/>
      <c r="BR85" s="21"/>
      <c r="BS85" s="21"/>
      <c r="BT85" s="21"/>
      <c r="BU85" s="21"/>
      <c r="BV85" s="21"/>
      <c r="BW85" s="21"/>
      <c r="BX85" s="21"/>
      <c r="BY85" s="21"/>
      <c r="BZ85" s="21"/>
      <c r="CA85" s="21"/>
      <c r="CB85" s="21"/>
      <c r="CC85" s="21"/>
      <c r="CD85" s="21"/>
      <c r="CE85" s="21"/>
      <c r="CF85" s="21"/>
      <c r="CG85" s="21"/>
    </row>
    <row r="86" spans="1:85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  <c r="AM86" s="21"/>
      <c r="AN86" s="21"/>
      <c r="AO86" s="21"/>
      <c r="AP86" s="21"/>
      <c r="AQ86" s="21"/>
      <c r="AR86" s="21"/>
      <c r="AS86" s="21"/>
      <c r="AT86" s="21"/>
      <c r="AU86" s="21"/>
      <c r="AV86" s="21"/>
      <c r="AW86" s="21"/>
      <c r="AX86" s="21"/>
      <c r="AY86" s="21"/>
      <c r="AZ86" s="21"/>
      <c r="BA86" s="21"/>
      <c r="BB86" s="21"/>
      <c r="BC86" s="21"/>
      <c r="BD86" s="21"/>
      <c r="BE86" s="21"/>
      <c r="BF86" s="21"/>
      <c r="BG86" s="21"/>
      <c r="BH86" s="21"/>
      <c r="BI86" s="21"/>
      <c r="BJ86" s="21"/>
      <c r="BK86" s="21"/>
      <c r="BL86" s="21"/>
      <c r="BM86" s="21"/>
      <c r="BN86" s="21"/>
      <c r="BO86" s="21"/>
      <c r="BP86" s="21"/>
      <c r="BQ86" s="21"/>
      <c r="BR86" s="21"/>
      <c r="BS86" s="21"/>
      <c r="BT86" s="21"/>
      <c r="BU86" s="21"/>
      <c r="BV86" s="21"/>
      <c r="BW86" s="21"/>
      <c r="BX86" s="21"/>
      <c r="BY86" s="21"/>
      <c r="BZ86" s="21"/>
      <c r="CA86" s="21"/>
      <c r="CB86" s="21"/>
      <c r="CC86" s="21"/>
      <c r="CD86" s="21"/>
      <c r="CE86" s="21"/>
      <c r="CF86" s="21"/>
      <c r="CG86" s="21"/>
    </row>
    <row r="87" spans="1:85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L87" s="21"/>
      <c r="AM87" s="21"/>
      <c r="AN87" s="21"/>
      <c r="AO87" s="21"/>
      <c r="AP87" s="21"/>
      <c r="AQ87" s="21"/>
      <c r="AR87" s="21"/>
      <c r="AS87" s="21"/>
      <c r="AT87" s="21"/>
      <c r="AU87" s="21"/>
      <c r="AV87" s="21"/>
      <c r="AW87" s="21"/>
      <c r="AX87" s="21"/>
      <c r="AY87" s="21"/>
      <c r="AZ87" s="21"/>
      <c r="BA87" s="21"/>
      <c r="BB87" s="21"/>
      <c r="BC87" s="21"/>
      <c r="BD87" s="21"/>
      <c r="BE87" s="21"/>
      <c r="BF87" s="21"/>
      <c r="BG87" s="21"/>
      <c r="BH87" s="21"/>
      <c r="BI87" s="21"/>
      <c r="BJ87" s="21"/>
      <c r="BK87" s="21"/>
      <c r="BL87" s="21"/>
      <c r="BM87" s="21"/>
      <c r="BN87" s="21"/>
      <c r="BO87" s="21"/>
      <c r="BP87" s="21"/>
      <c r="BQ87" s="21"/>
      <c r="BR87" s="21"/>
      <c r="BS87" s="21"/>
      <c r="BT87" s="21"/>
      <c r="BU87" s="21"/>
      <c r="BV87" s="21"/>
      <c r="BW87" s="21"/>
      <c r="BX87" s="21"/>
      <c r="BY87" s="21"/>
      <c r="BZ87" s="21"/>
      <c r="CA87" s="21"/>
      <c r="CB87" s="21"/>
      <c r="CC87" s="21"/>
      <c r="CD87" s="21"/>
      <c r="CE87" s="21"/>
      <c r="CF87" s="21"/>
      <c r="CG87" s="21"/>
    </row>
    <row r="88" spans="1:85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/>
      <c r="AP88" s="21"/>
      <c r="AQ88" s="21"/>
      <c r="AR88" s="21"/>
      <c r="AS88" s="21"/>
      <c r="AT88" s="21"/>
      <c r="AU88" s="21"/>
      <c r="AV88" s="21"/>
      <c r="AW88" s="21"/>
      <c r="AX88" s="21"/>
      <c r="AY88" s="21"/>
      <c r="AZ88" s="21"/>
      <c r="BA88" s="21"/>
      <c r="BB88" s="21"/>
      <c r="BC88" s="21"/>
      <c r="BD88" s="21"/>
      <c r="BE88" s="21"/>
      <c r="BF88" s="21"/>
      <c r="BG88" s="21"/>
      <c r="BH88" s="21"/>
      <c r="BI88" s="21"/>
      <c r="BJ88" s="21"/>
      <c r="BK88" s="21"/>
      <c r="BL88" s="21"/>
      <c r="BM88" s="21"/>
      <c r="BN88" s="21"/>
      <c r="BO88" s="21"/>
      <c r="BP88" s="21"/>
      <c r="BQ88" s="21"/>
      <c r="BR88" s="21"/>
      <c r="BS88" s="21"/>
      <c r="BT88" s="21"/>
      <c r="BU88" s="21"/>
      <c r="BV88" s="21"/>
      <c r="BW88" s="21"/>
      <c r="BX88" s="21"/>
      <c r="BY88" s="21"/>
      <c r="BZ88" s="21"/>
      <c r="CA88" s="21"/>
      <c r="CB88" s="21"/>
      <c r="CC88" s="21"/>
      <c r="CD88" s="21"/>
      <c r="CE88" s="21"/>
      <c r="CF88" s="21"/>
      <c r="CG88" s="21"/>
    </row>
    <row r="89" spans="1:85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/>
      <c r="AM89" s="21"/>
      <c r="AN89" s="21"/>
      <c r="AO89" s="21"/>
      <c r="AP89" s="21"/>
      <c r="AQ89" s="21"/>
      <c r="AR89" s="21"/>
      <c r="AS89" s="21"/>
      <c r="AT89" s="21"/>
      <c r="AU89" s="21"/>
      <c r="AV89" s="21"/>
      <c r="AW89" s="21"/>
      <c r="AX89" s="21"/>
      <c r="AY89" s="21"/>
      <c r="AZ89" s="21"/>
      <c r="BA89" s="21"/>
      <c r="BB89" s="21"/>
      <c r="BC89" s="21"/>
      <c r="BD89" s="21"/>
      <c r="BE89" s="21"/>
      <c r="BF89" s="21"/>
      <c r="BG89" s="21"/>
      <c r="BH89" s="21"/>
      <c r="BI89" s="21"/>
      <c r="BJ89" s="21"/>
      <c r="BK89" s="21"/>
      <c r="BL89" s="21"/>
      <c r="BM89" s="21"/>
      <c r="BN89" s="21"/>
      <c r="BO89" s="21"/>
      <c r="BP89" s="21"/>
      <c r="BQ89" s="21"/>
      <c r="BR89" s="21"/>
      <c r="BS89" s="21"/>
      <c r="BT89" s="21"/>
      <c r="BU89" s="21"/>
      <c r="BV89" s="21"/>
      <c r="BW89" s="21"/>
      <c r="BX89" s="21"/>
      <c r="BY89" s="21"/>
      <c r="BZ89" s="21"/>
      <c r="CA89" s="21"/>
      <c r="CB89" s="21"/>
      <c r="CC89" s="21"/>
      <c r="CD89" s="21"/>
      <c r="CE89" s="21"/>
      <c r="CF89" s="21"/>
      <c r="CG89" s="21"/>
    </row>
    <row r="90" spans="1:85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  <c r="AL90" s="21"/>
      <c r="AM90" s="21"/>
      <c r="AN90" s="21"/>
      <c r="AO90" s="21"/>
      <c r="AP90" s="21"/>
      <c r="AQ90" s="21"/>
      <c r="AR90" s="21"/>
      <c r="AS90" s="21"/>
      <c r="AT90" s="21"/>
      <c r="AU90" s="21"/>
      <c r="AV90" s="21"/>
      <c r="AW90" s="21"/>
      <c r="AX90" s="21"/>
      <c r="AY90" s="21"/>
      <c r="AZ90" s="21"/>
      <c r="BA90" s="21"/>
      <c r="BB90" s="21"/>
      <c r="BC90" s="21"/>
      <c r="BD90" s="21"/>
      <c r="BE90" s="21"/>
      <c r="BF90" s="21"/>
      <c r="BG90" s="21"/>
      <c r="BH90" s="21"/>
      <c r="BI90" s="21"/>
      <c r="BJ90" s="21"/>
      <c r="BK90" s="21"/>
      <c r="BL90" s="21"/>
      <c r="BM90" s="21"/>
      <c r="BN90" s="21"/>
      <c r="BO90" s="21"/>
      <c r="BP90" s="21"/>
      <c r="BQ90" s="21"/>
      <c r="BR90" s="21"/>
      <c r="BS90" s="21"/>
      <c r="BT90" s="21"/>
      <c r="BU90" s="21"/>
      <c r="BV90" s="21"/>
      <c r="BW90" s="21"/>
      <c r="BX90" s="21"/>
      <c r="BY90" s="21"/>
      <c r="BZ90" s="21"/>
      <c r="CA90" s="21"/>
      <c r="CB90" s="21"/>
      <c r="CC90" s="21"/>
      <c r="CD90" s="21"/>
      <c r="CE90" s="21"/>
      <c r="CF90" s="21"/>
      <c r="CG90" s="21"/>
    </row>
    <row r="91" spans="1:85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/>
      <c r="AO91" s="21"/>
      <c r="AP91" s="21"/>
      <c r="AQ91" s="21"/>
      <c r="AR91" s="21"/>
      <c r="AS91" s="21"/>
      <c r="AT91" s="21"/>
      <c r="AU91" s="21"/>
      <c r="AV91" s="21"/>
      <c r="AW91" s="21"/>
      <c r="AX91" s="21"/>
      <c r="AY91" s="21"/>
      <c r="AZ91" s="21"/>
      <c r="BA91" s="21"/>
      <c r="BB91" s="21"/>
      <c r="BC91" s="21"/>
      <c r="BD91" s="21"/>
      <c r="BE91" s="21"/>
      <c r="BF91" s="21"/>
      <c r="BG91" s="21"/>
      <c r="BH91" s="21"/>
      <c r="BI91" s="21"/>
      <c r="BJ91" s="21"/>
      <c r="BK91" s="21"/>
      <c r="BL91" s="21"/>
      <c r="BM91" s="21"/>
      <c r="BN91" s="21"/>
      <c r="BO91" s="21"/>
      <c r="BP91" s="21"/>
      <c r="BQ91" s="21"/>
      <c r="BR91" s="21"/>
      <c r="BS91" s="21"/>
      <c r="BT91" s="21"/>
      <c r="BU91" s="21"/>
      <c r="BV91" s="21"/>
      <c r="BW91" s="21"/>
      <c r="BX91" s="21"/>
      <c r="BY91" s="21"/>
      <c r="BZ91" s="21"/>
      <c r="CA91" s="21"/>
      <c r="CB91" s="21"/>
      <c r="CC91" s="21"/>
      <c r="CD91" s="21"/>
      <c r="CE91" s="21"/>
      <c r="CF91" s="21"/>
      <c r="CG91" s="21"/>
    </row>
    <row r="92" spans="1:85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1"/>
      <c r="AM92" s="21"/>
      <c r="AN92" s="21"/>
      <c r="AO92" s="21"/>
      <c r="AP92" s="21"/>
      <c r="AQ92" s="21"/>
      <c r="AR92" s="21"/>
      <c r="AS92" s="21"/>
      <c r="AT92" s="21"/>
      <c r="AU92" s="21"/>
      <c r="AV92" s="21"/>
      <c r="AW92" s="21"/>
      <c r="AX92" s="21"/>
      <c r="AY92" s="21"/>
      <c r="AZ92" s="21"/>
      <c r="BA92" s="21"/>
      <c r="BB92" s="21"/>
      <c r="BC92" s="21"/>
      <c r="BD92" s="21"/>
      <c r="BE92" s="21"/>
      <c r="BF92" s="21"/>
      <c r="BG92" s="21"/>
      <c r="BH92" s="21"/>
      <c r="BI92" s="21"/>
      <c r="BJ92" s="21"/>
      <c r="BK92" s="21"/>
      <c r="BL92" s="21"/>
      <c r="BM92" s="21"/>
      <c r="BN92" s="21"/>
      <c r="BO92" s="21"/>
      <c r="BP92" s="21"/>
      <c r="BQ92" s="21"/>
      <c r="BR92" s="21"/>
      <c r="BS92" s="21"/>
      <c r="BT92" s="21"/>
      <c r="BU92" s="21"/>
      <c r="BV92" s="21"/>
      <c r="BW92" s="21"/>
      <c r="BX92" s="21"/>
      <c r="BY92" s="21"/>
      <c r="BZ92" s="21"/>
      <c r="CA92" s="21"/>
      <c r="CB92" s="21"/>
      <c r="CC92" s="21"/>
      <c r="CD92" s="21"/>
      <c r="CE92" s="21"/>
      <c r="CF92" s="21"/>
      <c r="CG92" s="21"/>
    </row>
    <row r="93" spans="1:85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  <c r="AM93" s="21"/>
      <c r="AN93" s="21"/>
      <c r="AO93" s="21"/>
      <c r="AP93" s="21"/>
      <c r="AQ93" s="21"/>
      <c r="AR93" s="21"/>
      <c r="AS93" s="21"/>
      <c r="AT93" s="21"/>
      <c r="AU93" s="21"/>
      <c r="AV93" s="21"/>
      <c r="AW93" s="21"/>
      <c r="AX93" s="21"/>
      <c r="AY93" s="21"/>
      <c r="AZ93" s="21"/>
      <c r="BA93" s="21"/>
      <c r="BB93" s="21"/>
      <c r="BC93" s="21"/>
      <c r="BD93" s="21"/>
      <c r="BE93" s="21"/>
      <c r="BF93" s="21"/>
      <c r="BG93" s="21"/>
      <c r="BH93" s="21"/>
      <c r="BI93" s="21"/>
      <c r="BJ93" s="21"/>
      <c r="BK93" s="21"/>
      <c r="BL93" s="21"/>
      <c r="BM93" s="21"/>
      <c r="BN93" s="21"/>
      <c r="BO93" s="21"/>
      <c r="BP93" s="21"/>
      <c r="BQ93" s="21"/>
      <c r="BR93" s="21"/>
      <c r="BS93" s="21"/>
      <c r="BT93" s="21"/>
      <c r="BU93" s="21"/>
      <c r="BV93" s="21"/>
      <c r="BW93" s="21"/>
      <c r="BX93" s="21"/>
      <c r="BY93" s="21"/>
      <c r="BZ93" s="21"/>
      <c r="CA93" s="21"/>
      <c r="CB93" s="21"/>
      <c r="CC93" s="21"/>
      <c r="CD93" s="21"/>
      <c r="CE93" s="21"/>
      <c r="CF93" s="21"/>
      <c r="CG93" s="21"/>
    </row>
    <row r="94" spans="1:85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  <c r="AM94" s="21"/>
      <c r="AN94" s="21"/>
      <c r="AO94" s="21"/>
      <c r="AP94" s="21"/>
      <c r="AQ94" s="21"/>
      <c r="AR94" s="21"/>
      <c r="AS94" s="21"/>
      <c r="AT94" s="21"/>
      <c r="AU94" s="21"/>
      <c r="AV94" s="21"/>
      <c r="AW94" s="21"/>
      <c r="AX94" s="21"/>
      <c r="AY94" s="21"/>
      <c r="AZ94" s="21"/>
      <c r="BA94" s="21"/>
      <c r="BB94" s="21"/>
      <c r="BC94" s="21"/>
      <c r="BD94" s="21"/>
      <c r="BE94" s="21"/>
      <c r="BF94" s="21"/>
      <c r="BG94" s="21"/>
      <c r="BH94" s="21"/>
      <c r="BI94" s="21"/>
      <c r="BJ94" s="21"/>
      <c r="BK94" s="21"/>
      <c r="BL94" s="21"/>
      <c r="BM94" s="21"/>
      <c r="BN94" s="21"/>
      <c r="BO94" s="21"/>
      <c r="BP94" s="21"/>
      <c r="BQ94" s="21"/>
      <c r="BR94" s="21"/>
      <c r="BS94" s="21"/>
      <c r="BT94" s="21"/>
      <c r="BU94" s="21"/>
      <c r="BV94" s="21"/>
      <c r="BW94" s="21"/>
      <c r="BX94" s="21"/>
      <c r="BY94" s="21"/>
      <c r="BZ94" s="21"/>
      <c r="CA94" s="21"/>
      <c r="CB94" s="21"/>
      <c r="CC94" s="21"/>
      <c r="CD94" s="21"/>
      <c r="CE94" s="21"/>
      <c r="CF94" s="21"/>
      <c r="CG94" s="21"/>
    </row>
    <row r="95" spans="1:85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21"/>
      <c r="AM95" s="21"/>
      <c r="AN95" s="21"/>
      <c r="AO95" s="21"/>
      <c r="AP95" s="21"/>
      <c r="AQ95" s="21"/>
      <c r="AR95" s="21"/>
      <c r="AS95" s="21"/>
      <c r="AT95" s="21"/>
      <c r="AU95" s="21"/>
      <c r="AV95" s="21"/>
      <c r="AW95" s="21"/>
      <c r="AX95" s="21"/>
      <c r="AY95" s="21"/>
      <c r="AZ95" s="21"/>
      <c r="BA95" s="21"/>
      <c r="BB95" s="21"/>
      <c r="BC95" s="21"/>
      <c r="BD95" s="21"/>
      <c r="BE95" s="21"/>
      <c r="BF95" s="21"/>
      <c r="BG95" s="21"/>
      <c r="BH95" s="21"/>
      <c r="BI95" s="21"/>
      <c r="BJ95" s="21"/>
      <c r="BK95" s="21"/>
      <c r="BL95" s="21"/>
      <c r="BM95" s="21"/>
      <c r="BN95" s="21"/>
      <c r="BO95" s="21"/>
      <c r="BP95" s="21"/>
      <c r="BQ95" s="21"/>
      <c r="BR95" s="21"/>
      <c r="BS95" s="21"/>
      <c r="BT95" s="21"/>
      <c r="BU95" s="21"/>
      <c r="BV95" s="21"/>
      <c r="BW95" s="21"/>
      <c r="BX95" s="21"/>
      <c r="BY95" s="21"/>
      <c r="BZ95" s="21"/>
      <c r="CA95" s="21"/>
      <c r="CB95" s="21"/>
      <c r="CC95" s="21"/>
      <c r="CD95" s="21"/>
      <c r="CE95" s="21"/>
      <c r="CF95" s="21"/>
      <c r="CG95" s="21"/>
    </row>
    <row r="96" spans="1:85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21"/>
      <c r="AM96" s="21"/>
      <c r="AN96" s="21"/>
      <c r="AO96" s="21"/>
      <c r="AP96" s="21"/>
      <c r="AQ96" s="21"/>
      <c r="AR96" s="21"/>
      <c r="AS96" s="21"/>
      <c r="AT96" s="21"/>
      <c r="AU96" s="21"/>
      <c r="AV96" s="21"/>
      <c r="AW96" s="21"/>
      <c r="AX96" s="21"/>
      <c r="AY96" s="21"/>
      <c r="AZ96" s="21"/>
      <c r="BA96" s="21"/>
      <c r="BB96" s="21"/>
      <c r="BC96" s="21"/>
      <c r="BD96" s="21"/>
      <c r="BE96" s="21"/>
      <c r="BF96" s="21"/>
      <c r="BG96" s="21"/>
      <c r="BH96" s="21"/>
      <c r="BI96" s="21"/>
      <c r="BJ96" s="21"/>
      <c r="BK96" s="21"/>
      <c r="BL96" s="21"/>
      <c r="BM96" s="21"/>
      <c r="BN96" s="21"/>
      <c r="BO96" s="21"/>
      <c r="BP96" s="21"/>
      <c r="BQ96" s="21"/>
      <c r="BR96" s="21"/>
      <c r="BS96" s="21"/>
      <c r="BT96" s="21"/>
      <c r="BU96" s="21"/>
      <c r="BV96" s="21"/>
      <c r="BW96" s="21"/>
      <c r="BX96" s="21"/>
      <c r="BY96" s="21"/>
      <c r="BZ96" s="21"/>
      <c r="CA96" s="21"/>
      <c r="CB96" s="21"/>
      <c r="CC96" s="21"/>
      <c r="CD96" s="21"/>
      <c r="CE96" s="21"/>
      <c r="CF96" s="21"/>
      <c r="CG96" s="21"/>
    </row>
    <row r="97" spans="1:85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1"/>
      <c r="AL97" s="21"/>
      <c r="AM97" s="21"/>
      <c r="AN97" s="21"/>
      <c r="AO97" s="21"/>
      <c r="AP97" s="21"/>
      <c r="AQ97" s="21"/>
      <c r="AR97" s="21"/>
      <c r="AS97" s="21"/>
      <c r="AT97" s="21"/>
      <c r="AU97" s="21"/>
      <c r="AV97" s="21"/>
      <c r="AW97" s="21"/>
      <c r="AX97" s="21"/>
      <c r="AY97" s="21"/>
      <c r="AZ97" s="21"/>
      <c r="BA97" s="21"/>
      <c r="BB97" s="21"/>
      <c r="BC97" s="21"/>
      <c r="BD97" s="21"/>
      <c r="BE97" s="21"/>
      <c r="BF97" s="21"/>
      <c r="BG97" s="21"/>
      <c r="BH97" s="21"/>
      <c r="BI97" s="21"/>
      <c r="BJ97" s="21"/>
      <c r="BK97" s="21"/>
      <c r="BL97" s="21"/>
      <c r="BM97" s="21"/>
      <c r="BN97" s="21"/>
      <c r="BO97" s="21"/>
      <c r="BP97" s="21"/>
      <c r="BQ97" s="21"/>
      <c r="BR97" s="21"/>
      <c r="BS97" s="21"/>
      <c r="BT97" s="21"/>
      <c r="BU97" s="21"/>
      <c r="BV97" s="21"/>
      <c r="BW97" s="21"/>
      <c r="BX97" s="21"/>
      <c r="BY97" s="21"/>
      <c r="BZ97" s="21"/>
      <c r="CA97" s="21"/>
      <c r="CB97" s="21"/>
      <c r="CC97" s="21"/>
      <c r="CD97" s="21"/>
      <c r="CE97" s="21"/>
      <c r="CF97" s="21"/>
      <c r="CG97" s="21"/>
    </row>
    <row r="98" spans="1:85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  <c r="AL98" s="21"/>
      <c r="AM98" s="21"/>
      <c r="AN98" s="21"/>
      <c r="AO98" s="21"/>
      <c r="AP98" s="21"/>
      <c r="AQ98" s="21"/>
      <c r="AR98" s="21"/>
      <c r="AS98" s="21"/>
      <c r="AT98" s="21"/>
      <c r="AU98" s="21"/>
      <c r="AV98" s="21"/>
      <c r="AW98" s="21"/>
      <c r="AX98" s="21"/>
      <c r="AY98" s="21"/>
      <c r="AZ98" s="21"/>
      <c r="BA98" s="21"/>
      <c r="BB98" s="21"/>
      <c r="BC98" s="21"/>
      <c r="BD98" s="21"/>
      <c r="BE98" s="21"/>
      <c r="BF98" s="21"/>
      <c r="BG98" s="21"/>
      <c r="BH98" s="21"/>
      <c r="BI98" s="21"/>
      <c r="BJ98" s="21"/>
      <c r="BK98" s="21"/>
      <c r="BL98" s="21"/>
      <c r="BM98" s="21"/>
      <c r="BN98" s="21"/>
      <c r="BO98" s="21"/>
      <c r="BP98" s="21"/>
      <c r="BQ98" s="21"/>
      <c r="BR98" s="21"/>
      <c r="BS98" s="21"/>
      <c r="BT98" s="21"/>
      <c r="BU98" s="21"/>
      <c r="BV98" s="21"/>
      <c r="BW98" s="21"/>
      <c r="BX98" s="21"/>
      <c r="BY98" s="21"/>
      <c r="BZ98" s="21"/>
      <c r="CA98" s="21"/>
      <c r="CB98" s="21"/>
      <c r="CC98" s="21"/>
      <c r="CD98" s="21"/>
      <c r="CE98" s="21"/>
      <c r="CF98" s="21"/>
      <c r="CG98" s="21"/>
    </row>
    <row r="99" spans="1:85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21"/>
      <c r="AL99" s="21"/>
      <c r="AM99" s="21"/>
      <c r="AN99" s="21"/>
      <c r="AO99" s="21"/>
      <c r="AP99" s="21"/>
      <c r="AQ99" s="21"/>
      <c r="AR99" s="21"/>
      <c r="AS99" s="21"/>
      <c r="AT99" s="21"/>
      <c r="AU99" s="21"/>
      <c r="AV99" s="21"/>
      <c r="AW99" s="21"/>
      <c r="AX99" s="21"/>
      <c r="AY99" s="21"/>
      <c r="AZ99" s="21"/>
      <c r="BA99" s="21"/>
      <c r="BB99" s="21"/>
      <c r="BC99" s="21"/>
      <c r="BD99" s="21"/>
      <c r="BE99" s="21"/>
      <c r="BF99" s="21"/>
      <c r="BG99" s="21"/>
      <c r="BH99" s="21"/>
      <c r="BI99" s="21"/>
      <c r="BJ99" s="21"/>
      <c r="BK99" s="21"/>
      <c r="BL99" s="21"/>
      <c r="BM99" s="21"/>
      <c r="BN99" s="21"/>
      <c r="BO99" s="21"/>
      <c r="BP99" s="21"/>
      <c r="BQ99" s="21"/>
      <c r="BR99" s="21"/>
      <c r="BS99" s="21"/>
      <c r="BT99" s="21"/>
      <c r="BU99" s="21"/>
      <c r="BV99" s="21"/>
      <c r="BW99" s="21"/>
      <c r="BX99" s="21"/>
      <c r="BY99" s="21"/>
      <c r="BZ99" s="21"/>
      <c r="CA99" s="21"/>
      <c r="CB99" s="21"/>
      <c r="CC99" s="21"/>
      <c r="CD99" s="21"/>
      <c r="CE99" s="21"/>
      <c r="CF99" s="21"/>
      <c r="CG99" s="21"/>
    </row>
    <row r="100" spans="1:85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  <c r="AL100" s="21"/>
      <c r="AM100" s="21"/>
      <c r="AN100" s="21"/>
      <c r="AO100" s="21"/>
      <c r="AP100" s="21"/>
      <c r="AQ100" s="21"/>
      <c r="AR100" s="21"/>
      <c r="AS100" s="21"/>
      <c r="AT100" s="21"/>
      <c r="AU100" s="21"/>
      <c r="AV100" s="21"/>
      <c r="AW100" s="21"/>
      <c r="AX100" s="21"/>
      <c r="AY100" s="21"/>
      <c r="AZ100" s="21"/>
      <c r="BA100" s="21"/>
      <c r="BB100" s="21"/>
      <c r="BC100" s="21"/>
      <c r="BD100" s="21"/>
      <c r="BE100" s="21"/>
      <c r="BF100" s="21"/>
      <c r="BG100" s="21"/>
      <c r="BH100" s="21"/>
      <c r="BI100" s="21"/>
      <c r="BJ100" s="21"/>
      <c r="BK100" s="21"/>
      <c r="BL100" s="21"/>
      <c r="BM100" s="21"/>
      <c r="BN100" s="21"/>
      <c r="BO100" s="21"/>
      <c r="BP100" s="21"/>
      <c r="BQ100" s="21"/>
      <c r="BR100" s="21"/>
      <c r="BS100" s="21"/>
      <c r="BT100" s="21"/>
      <c r="BU100" s="21"/>
      <c r="BV100" s="21"/>
      <c r="BW100" s="21"/>
      <c r="BX100" s="21"/>
      <c r="BY100" s="21"/>
      <c r="BZ100" s="21"/>
      <c r="CA100" s="21"/>
      <c r="CB100" s="21"/>
      <c r="CC100" s="21"/>
      <c r="CD100" s="21"/>
      <c r="CE100" s="21"/>
      <c r="CF100" s="21"/>
      <c r="CG100" s="21"/>
    </row>
    <row r="101" spans="1:85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  <c r="AK101" s="21"/>
      <c r="AL101" s="21"/>
      <c r="AM101" s="21"/>
      <c r="AN101" s="21"/>
      <c r="AO101" s="21"/>
      <c r="AP101" s="21"/>
      <c r="AQ101" s="21"/>
      <c r="AR101" s="21"/>
      <c r="AS101" s="21"/>
      <c r="AT101" s="21"/>
      <c r="AU101" s="21"/>
      <c r="AV101" s="21"/>
      <c r="AW101" s="21"/>
      <c r="AX101" s="21"/>
      <c r="AY101" s="21"/>
      <c r="AZ101" s="21"/>
      <c r="BA101" s="21"/>
      <c r="BB101" s="21"/>
      <c r="BC101" s="21"/>
      <c r="BD101" s="21"/>
      <c r="BE101" s="21"/>
      <c r="BF101" s="21"/>
      <c r="BG101" s="21"/>
      <c r="BH101" s="21"/>
      <c r="BI101" s="21"/>
      <c r="BJ101" s="21"/>
      <c r="BK101" s="21"/>
      <c r="BL101" s="21"/>
      <c r="BM101" s="21"/>
      <c r="BN101" s="21"/>
      <c r="BO101" s="21"/>
      <c r="BP101" s="21"/>
      <c r="BQ101" s="21"/>
      <c r="BR101" s="21"/>
      <c r="BS101" s="21"/>
      <c r="BT101" s="21"/>
      <c r="BU101" s="21"/>
      <c r="BV101" s="21"/>
      <c r="BW101" s="21"/>
      <c r="BX101" s="21"/>
      <c r="BY101" s="21"/>
      <c r="BZ101" s="21"/>
      <c r="CA101" s="21"/>
      <c r="CB101" s="21"/>
      <c r="CC101" s="21"/>
      <c r="CD101" s="21"/>
      <c r="CE101" s="21"/>
      <c r="CF101" s="21"/>
      <c r="CG101" s="21"/>
    </row>
    <row r="102" spans="1:85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  <c r="AK102" s="21"/>
      <c r="AL102" s="21"/>
      <c r="AM102" s="21"/>
      <c r="AN102" s="21"/>
      <c r="AO102" s="21"/>
      <c r="AP102" s="21"/>
      <c r="AQ102" s="21"/>
      <c r="AR102" s="21"/>
      <c r="AS102" s="21"/>
      <c r="AT102" s="21"/>
      <c r="AU102" s="21"/>
      <c r="AV102" s="21"/>
      <c r="AW102" s="21"/>
      <c r="AX102" s="21"/>
      <c r="AY102" s="21"/>
      <c r="AZ102" s="21"/>
      <c r="BA102" s="21"/>
      <c r="BB102" s="21"/>
      <c r="BC102" s="21"/>
      <c r="BD102" s="21"/>
      <c r="BE102" s="21"/>
      <c r="BF102" s="21"/>
      <c r="BG102" s="21"/>
      <c r="BH102" s="21"/>
      <c r="BI102" s="21"/>
      <c r="BJ102" s="21"/>
      <c r="BK102" s="21"/>
      <c r="BL102" s="21"/>
      <c r="BM102" s="21"/>
      <c r="BN102" s="21"/>
      <c r="BO102" s="21"/>
      <c r="BP102" s="21"/>
      <c r="BQ102" s="21"/>
      <c r="BR102" s="21"/>
      <c r="BS102" s="21"/>
      <c r="BT102" s="21"/>
      <c r="BU102" s="21"/>
      <c r="BV102" s="21"/>
      <c r="BW102" s="21"/>
      <c r="BX102" s="21"/>
      <c r="BY102" s="21"/>
      <c r="BZ102" s="21"/>
      <c r="CA102" s="21"/>
      <c r="CB102" s="21"/>
      <c r="CC102" s="21"/>
      <c r="CD102" s="21"/>
      <c r="CE102" s="21"/>
      <c r="CF102" s="21"/>
      <c r="CG102" s="21"/>
    </row>
    <row r="103" spans="1:85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  <c r="AK103" s="21"/>
      <c r="AL103" s="21"/>
      <c r="AM103" s="21"/>
      <c r="AN103" s="21"/>
      <c r="AO103" s="21"/>
      <c r="AP103" s="21"/>
      <c r="AQ103" s="21"/>
      <c r="AR103" s="21"/>
      <c r="AS103" s="21"/>
      <c r="AT103" s="21"/>
      <c r="AU103" s="21"/>
      <c r="AV103" s="21"/>
      <c r="AW103" s="21"/>
      <c r="AX103" s="21"/>
      <c r="AY103" s="21"/>
      <c r="AZ103" s="21"/>
      <c r="BA103" s="21"/>
      <c r="BB103" s="21"/>
      <c r="BC103" s="21"/>
      <c r="BD103" s="21"/>
      <c r="BE103" s="21"/>
      <c r="BF103" s="21"/>
      <c r="BG103" s="21"/>
      <c r="BH103" s="21"/>
      <c r="BI103" s="21"/>
      <c r="BJ103" s="21"/>
      <c r="BK103" s="21"/>
      <c r="BL103" s="21"/>
      <c r="BM103" s="21"/>
      <c r="BN103" s="21"/>
      <c r="BO103" s="21"/>
      <c r="BP103" s="21"/>
      <c r="BQ103" s="21"/>
      <c r="BR103" s="21"/>
      <c r="BS103" s="21"/>
      <c r="BT103" s="21"/>
      <c r="BU103" s="21"/>
      <c r="BV103" s="21"/>
      <c r="BW103" s="21"/>
      <c r="BX103" s="21"/>
      <c r="BY103" s="21"/>
      <c r="BZ103" s="21"/>
      <c r="CA103" s="21"/>
      <c r="CB103" s="21"/>
      <c r="CC103" s="21"/>
      <c r="CD103" s="21"/>
      <c r="CE103" s="21"/>
      <c r="CF103" s="21"/>
      <c r="CG103" s="21"/>
    </row>
    <row r="104" spans="1:85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  <c r="AK104" s="21"/>
      <c r="AL104" s="21"/>
      <c r="AM104" s="21"/>
      <c r="AN104" s="21"/>
      <c r="AO104" s="21"/>
      <c r="AP104" s="21"/>
      <c r="AQ104" s="21"/>
      <c r="AR104" s="21"/>
      <c r="AS104" s="21"/>
      <c r="AT104" s="21"/>
      <c r="AU104" s="21"/>
      <c r="AV104" s="21"/>
      <c r="AW104" s="21"/>
      <c r="AX104" s="21"/>
      <c r="AY104" s="21"/>
      <c r="AZ104" s="21"/>
      <c r="BA104" s="21"/>
      <c r="BB104" s="21"/>
      <c r="BC104" s="21"/>
      <c r="BD104" s="21"/>
      <c r="BE104" s="21"/>
      <c r="BF104" s="21"/>
      <c r="BG104" s="21"/>
      <c r="BH104" s="21"/>
      <c r="BI104" s="21"/>
      <c r="BJ104" s="21"/>
      <c r="BK104" s="21"/>
      <c r="BL104" s="21"/>
      <c r="BM104" s="21"/>
      <c r="BN104" s="21"/>
      <c r="BO104" s="21"/>
      <c r="BP104" s="21"/>
      <c r="BQ104" s="21"/>
      <c r="BR104" s="21"/>
      <c r="BS104" s="21"/>
      <c r="BT104" s="21"/>
      <c r="BU104" s="21"/>
      <c r="BV104" s="21"/>
      <c r="BW104" s="21"/>
      <c r="BX104" s="21"/>
      <c r="BY104" s="21"/>
      <c r="BZ104" s="21"/>
      <c r="CA104" s="21"/>
      <c r="CB104" s="21"/>
      <c r="CC104" s="21"/>
      <c r="CD104" s="21"/>
      <c r="CE104" s="21"/>
      <c r="CF104" s="21"/>
      <c r="CG104" s="21"/>
    </row>
    <row r="105" spans="1:85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  <c r="AK105" s="21"/>
      <c r="AL105" s="21"/>
      <c r="AM105" s="21"/>
      <c r="AN105" s="21"/>
      <c r="AO105" s="21"/>
      <c r="AP105" s="21"/>
      <c r="AQ105" s="21"/>
      <c r="AR105" s="21"/>
      <c r="AS105" s="21"/>
      <c r="AT105" s="21"/>
      <c r="AU105" s="21"/>
      <c r="AV105" s="21"/>
      <c r="AW105" s="21"/>
      <c r="AX105" s="21"/>
      <c r="AY105" s="21"/>
      <c r="AZ105" s="21"/>
      <c r="BA105" s="21"/>
      <c r="BB105" s="21"/>
      <c r="BC105" s="21"/>
      <c r="BD105" s="21"/>
      <c r="BE105" s="21"/>
      <c r="BF105" s="21"/>
      <c r="BG105" s="21"/>
      <c r="BH105" s="21"/>
      <c r="BI105" s="21"/>
      <c r="BJ105" s="21"/>
      <c r="BK105" s="21"/>
      <c r="BL105" s="21"/>
      <c r="BM105" s="21"/>
      <c r="BN105" s="21"/>
      <c r="BO105" s="21"/>
      <c r="BP105" s="21"/>
      <c r="BQ105" s="21"/>
      <c r="BR105" s="21"/>
      <c r="BS105" s="21"/>
      <c r="BT105" s="21"/>
      <c r="BU105" s="21"/>
      <c r="BV105" s="21"/>
      <c r="BW105" s="21"/>
      <c r="BX105" s="21"/>
      <c r="BY105" s="21"/>
      <c r="BZ105" s="21"/>
      <c r="CA105" s="21"/>
      <c r="CB105" s="21"/>
      <c r="CC105" s="21"/>
      <c r="CD105" s="21"/>
      <c r="CE105" s="21"/>
      <c r="CF105" s="21"/>
      <c r="CG105" s="21"/>
    </row>
    <row r="106" spans="1:85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  <c r="AK106" s="21"/>
      <c r="AL106" s="21"/>
      <c r="AM106" s="21"/>
      <c r="AN106" s="21"/>
      <c r="AO106" s="21"/>
      <c r="AP106" s="21"/>
      <c r="AQ106" s="21"/>
      <c r="AR106" s="21"/>
      <c r="AS106" s="21"/>
      <c r="AT106" s="21"/>
      <c r="AU106" s="21"/>
      <c r="AV106" s="21"/>
      <c r="AW106" s="21"/>
      <c r="AX106" s="21"/>
      <c r="AY106" s="21"/>
      <c r="AZ106" s="21"/>
      <c r="BA106" s="21"/>
      <c r="BB106" s="21"/>
      <c r="BC106" s="21"/>
      <c r="BD106" s="21"/>
      <c r="BE106" s="21"/>
      <c r="BF106" s="21"/>
      <c r="BG106" s="21"/>
      <c r="BH106" s="21"/>
      <c r="BI106" s="21"/>
      <c r="BJ106" s="21"/>
      <c r="BK106" s="21"/>
      <c r="BL106" s="21"/>
      <c r="BM106" s="21"/>
      <c r="BN106" s="21"/>
      <c r="BO106" s="21"/>
      <c r="BP106" s="21"/>
      <c r="BQ106" s="21"/>
      <c r="BR106" s="21"/>
      <c r="BS106" s="21"/>
      <c r="BT106" s="21"/>
      <c r="BU106" s="21"/>
      <c r="BV106" s="21"/>
      <c r="BW106" s="21"/>
      <c r="BX106" s="21"/>
      <c r="BY106" s="21"/>
      <c r="BZ106" s="21"/>
      <c r="CA106" s="21"/>
      <c r="CB106" s="21"/>
      <c r="CC106" s="21"/>
      <c r="CD106" s="21"/>
      <c r="CE106" s="21"/>
      <c r="CF106" s="21"/>
      <c r="CG106" s="21"/>
    </row>
    <row r="107" spans="1:85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  <c r="AK107" s="21"/>
      <c r="AL107" s="21"/>
      <c r="AM107" s="21"/>
      <c r="AN107" s="21"/>
      <c r="AO107" s="21"/>
      <c r="AP107" s="21"/>
      <c r="AQ107" s="21"/>
      <c r="AR107" s="21"/>
      <c r="AS107" s="21"/>
      <c r="AT107" s="21"/>
      <c r="AU107" s="21"/>
      <c r="AV107" s="21"/>
      <c r="AW107" s="21"/>
      <c r="AX107" s="21"/>
      <c r="AY107" s="21"/>
      <c r="AZ107" s="21"/>
      <c r="BA107" s="21"/>
      <c r="BB107" s="21"/>
      <c r="BC107" s="21"/>
      <c r="BD107" s="21"/>
      <c r="BE107" s="21"/>
      <c r="BF107" s="21"/>
      <c r="BG107" s="21"/>
      <c r="BH107" s="21"/>
      <c r="BI107" s="21"/>
      <c r="BJ107" s="21"/>
      <c r="BK107" s="21"/>
      <c r="BL107" s="21"/>
      <c r="BM107" s="21"/>
      <c r="BN107" s="21"/>
      <c r="BO107" s="21"/>
      <c r="BP107" s="21"/>
      <c r="BQ107" s="21"/>
      <c r="BR107" s="21"/>
      <c r="BS107" s="21"/>
      <c r="BT107" s="21"/>
      <c r="BU107" s="21"/>
      <c r="BV107" s="21"/>
      <c r="BW107" s="21"/>
      <c r="BX107" s="21"/>
      <c r="BY107" s="21"/>
      <c r="BZ107" s="21"/>
      <c r="CA107" s="21"/>
      <c r="CB107" s="21"/>
      <c r="CC107" s="21"/>
      <c r="CD107" s="21"/>
      <c r="CE107" s="21"/>
      <c r="CF107" s="21"/>
      <c r="CG107" s="21"/>
    </row>
    <row r="108" spans="1:85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  <c r="AL108" s="21"/>
      <c r="AM108" s="21"/>
      <c r="AN108" s="21"/>
      <c r="AO108" s="21"/>
      <c r="AP108" s="21"/>
      <c r="AQ108" s="21"/>
      <c r="AR108" s="21"/>
      <c r="AS108" s="21"/>
      <c r="AT108" s="21"/>
      <c r="AU108" s="21"/>
      <c r="AV108" s="21"/>
      <c r="AW108" s="21"/>
      <c r="AX108" s="21"/>
      <c r="AY108" s="21"/>
      <c r="AZ108" s="21"/>
      <c r="BA108" s="21"/>
      <c r="BB108" s="21"/>
      <c r="BC108" s="21"/>
      <c r="BD108" s="21"/>
      <c r="BE108" s="21"/>
      <c r="BF108" s="21"/>
      <c r="BG108" s="21"/>
      <c r="BH108" s="21"/>
      <c r="BI108" s="21"/>
      <c r="BJ108" s="21"/>
      <c r="BK108" s="21"/>
      <c r="BL108" s="21"/>
      <c r="BM108" s="21"/>
      <c r="BN108" s="21"/>
      <c r="BO108" s="21"/>
      <c r="BP108" s="21"/>
      <c r="BQ108" s="21"/>
      <c r="BR108" s="21"/>
      <c r="BS108" s="21"/>
      <c r="BT108" s="21"/>
      <c r="BU108" s="21"/>
      <c r="BV108" s="21"/>
      <c r="BW108" s="21"/>
      <c r="BX108" s="21"/>
      <c r="BY108" s="21"/>
      <c r="BZ108" s="21"/>
      <c r="CA108" s="21"/>
      <c r="CB108" s="21"/>
      <c r="CC108" s="21"/>
      <c r="CD108" s="21"/>
      <c r="CE108" s="21"/>
      <c r="CF108" s="21"/>
      <c r="CG108" s="21"/>
    </row>
    <row r="109" spans="1:85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  <c r="AP109" s="21"/>
      <c r="AQ109" s="21"/>
      <c r="AR109" s="21"/>
      <c r="AS109" s="21"/>
      <c r="AT109" s="21"/>
      <c r="AU109" s="21"/>
      <c r="AV109" s="21"/>
      <c r="AW109" s="21"/>
      <c r="AX109" s="21"/>
      <c r="AY109" s="21"/>
      <c r="AZ109" s="21"/>
      <c r="BA109" s="21"/>
      <c r="BB109" s="21"/>
      <c r="BC109" s="21"/>
      <c r="BD109" s="21"/>
      <c r="BE109" s="21"/>
      <c r="BF109" s="21"/>
      <c r="BG109" s="21"/>
      <c r="BH109" s="21"/>
      <c r="BI109" s="21"/>
      <c r="BJ109" s="21"/>
      <c r="BK109" s="21"/>
      <c r="BL109" s="21"/>
      <c r="BM109" s="21"/>
      <c r="BN109" s="21"/>
      <c r="BO109" s="21"/>
      <c r="BP109" s="21"/>
      <c r="BQ109" s="21"/>
      <c r="BR109" s="21"/>
      <c r="BS109" s="21"/>
      <c r="BT109" s="21"/>
      <c r="BU109" s="21"/>
      <c r="BV109" s="21"/>
      <c r="BW109" s="21"/>
      <c r="BX109" s="21"/>
      <c r="BY109" s="21"/>
      <c r="BZ109" s="21"/>
      <c r="CA109" s="21"/>
      <c r="CB109" s="21"/>
      <c r="CC109" s="21"/>
      <c r="CD109" s="21"/>
      <c r="CE109" s="21"/>
      <c r="CF109" s="21"/>
      <c r="CG109" s="21"/>
    </row>
    <row r="110" spans="1:85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  <c r="AL110" s="21"/>
      <c r="AM110" s="21"/>
      <c r="AN110" s="21"/>
      <c r="AO110" s="21"/>
      <c r="AP110" s="21"/>
      <c r="AQ110" s="21"/>
      <c r="AR110" s="21"/>
      <c r="AS110" s="21"/>
      <c r="AT110" s="21"/>
      <c r="AU110" s="21"/>
      <c r="AV110" s="21"/>
      <c r="AW110" s="21"/>
      <c r="AX110" s="21"/>
      <c r="AY110" s="21"/>
      <c r="AZ110" s="21"/>
      <c r="BA110" s="21"/>
      <c r="BB110" s="21"/>
      <c r="BC110" s="21"/>
      <c r="BD110" s="21"/>
      <c r="BE110" s="21"/>
      <c r="BF110" s="21"/>
      <c r="BG110" s="21"/>
      <c r="BH110" s="21"/>
      <c r="BI110" s="21"/>
      <c r="BJ110" s="21"/>
      <c r="BK110" s="21"/>
      <c r="BL110" s="21"/>
      <c r="BM110" s="21"/>
      <c r="BN110" s="21"/>
      <c r="BO110" s="21"/>
      <c r="BP110" s="21"/>
      <c r="BQ110" s="21"/>
      <c r="BR110" s="21"/>
      <c r="BS110" s="21"/>
      <c r="BT110" s="21"/>
      <c r="BU110" s="21"/>
      <c r="BV110" s="21"/>
      <c r="BW110" s="21"/>
      <c r="BX110" s="21"/>
      <c r="BY110" s="21"/>
      <c r="BZ110" s="21"/>
      <c r="CA110" s="21"/>
      <c r="CB110" s="21"/>
      <c r="CC110" s="21"/>
      <c r="CD110" s="21"/>
      <c r="CE110" s="21"/>
      <c r="CF110" s="21"/>
      <c r="CG110" s="21"/>
    </row>
    <row r="111" spans="1:85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  <c r="AL111" s="21"/>
      <c r="AM111" s="21"/>
      <c r="AN111" s="21"/>
      <c r="AO111" s="21"/>
      <c r="AP111" s="21"/>
      <c r="AQ111" s="21"/>
      <c r="AR111" s="21"/>
      <c r="AS111" s="21"/>
      <c r="AT111" s="21"/>
      <c r="AU111" s="21"/>
      <c r="AV111" s="21"/>
      <c r="AW111" s="21"/>
      <c r="AX111" s="21"/>
      <c r="AY111" s="21"/>
      <c r="AZ111" s="21"/>
      <c r="BA111" s="21"/>
      <c r="BB111" s="21"/>
      <c r="BC111" s="21"/>
      <c r="BD111" s="21"/>
      <c r="BE111" s="21"/>
      <c r="BF111" s="21"/>
      <c r="BG111" s="21"/>
      <c r="BH111" s="21"/>
      <c r="BI111" s="21"/>
      <c r="BJ111" s="21"/>
      <c r="BK111" s="21"/>
      <c r="BL111" s="21"/>
      <c r="BM111" s="21"/>
      <c r="BN111" s="21"/>
      <c r="BO111" s="21"/>
      <c r="BP111" s="21"/>
      <c r="BQ111" s="21"/>
      <c r="BR111" s="21"/>
      <c r="BS111" s="21"/>
      <c r="BT111" s="21"/>
      <c r="BU111" s="21"/>
      <c r="BV111" s="21"/>
      <c r="BW111" s="21"/>
      <c r="BX111" s="21"/>
      <c r="BY111" s="21"/>
      <c r="BZ111" s="21"/>
      <c r="CA111" s="21"/>
      <c r="CB111" s="21"/>
      <c r="CC111" s="21"/>
      <c r="CD111" s="21"/>
      <c r="CE111" s="21"/>
      <c r="CF111" s="21"/>
      <c r="CG111" s="21"/>
    </row>
    <row r="112" spans="1:85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  <c r="AK112" s="21"/>
      <c r="AL112" s="21"/>
      <c r="AM112" s="21"/>
      <c r="AN112" s="21"/>
      <c r="AO112" s="21"/>
      <c r="AP112" s="21"/>
      <c r="AQ112" s="21"/>
      <c r="AR112" s="21"/>
      <c r="AS112" s="21"/>
      <c r="AT112" s="21"/>
      <c r="AU112" s="21"/>
      <c r="AV112" s="21"/>
      <c r="AW112" s="21"/>
      <c r="AX112" s="21"/>
      <c r="AY112" s="21"/>
      <c r="AZ112" s="21"/>
      <c r="BA112" s="21"/>
      <c r="BB112" s="21"/>
      <c r="BC112" s="21"/>
      <c r="BD112" s="21"/>
      <c r="BE112" s="21"/>
      <c r="BF112" s="21"/>
      <c r="BG112" s="21"/>
      <c r="BH112" s="21"/>
      <c r="BI112" s="21"/>
      <c r="BJ112" s="21"/>
      <c r="BK112" s="21"/>
      <c r="BL112" s="21"/>
      <c r="BM112" s="21"/>
      <c r="BN112" s="21"/>
      <c r="BO112" s="21"/>
      <c r="BP112" s="21"/>
      <c r="BQ112" s="21"/>
      <c r="BR112" s="21"/>
      <c r="BS112" s="21"/>
      <c r="BT112" s="21"/>
      <c r="BU112" s="21"/>
      <c r="BV112" s="21"/>
      <c r="BW112" s="21"/>
      <c r="BX112" s="21"/>
      <c r="BY112" s="21"/>
      <c r="BZ112" s="21"/>
      <c r="CA112" s="21"/>
      <c r="CB112" s="21"/>
      <c r="CC112" s="21"/>
      <c r="CD112" s="21"/>
      <c r="CE112" s="21"/>
      <c r="CF112" s="21"/>
      <c r="CG112" s="21"/>
    </row>
    <row r="113" spans="1:85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  <c r="AL113" s="21"/>
      <c r="AM113" s="21"/>
      <c r="AN113" s="21"/>
      <c r="AO113" s="21"/>
      <c r="AP113" s="21"/>
      <c r="AQ113" s="21"/>
      <c r="AR113" s="21"/>
      <c r="AS113" s="21"/>
      <c r="AT113" s="21"/>
      <c r="AU113" s="21"/>
      <c r="AV113" s="21"/>
      <c r="AW113" s="21"/>
      <c r="AX113" s="21"/>
      <c r="AY113" s="21"/>
      <c r="AZ113" s="21"/>
      <c r="BA113" s="21"/>
      <c r="BB113" s="21"/>
      <c r="BC113" s="21"/>
      <c r="BD113" s="21"/>
      <c r="BE113" s="21"/>
      <c r="BF113" s="21"/>
      <c r="BG113" s="21"/>
      <c r="BH113" s="21"/>
      <c r="BI113" s="21"/>
      <c r="BJ113" s="21"/>
      <c r="BK113" s="21"/>
      <c r="BL113" s="21"/>
      <c r="BM113" s="21"/>
      <c r="BN113" s="21"/>
      <c r="BO113" s="21"/>
      <c r="BP113" s="21"/>
      <c r="BQ113" s="21"/>
      <c r="BR113" s="21"/>
      <c r="BS113" s="21"/>
      <c r="BT113" s="21"/>
      <c r="BU113" s="21"/>
      <c r="BV113" s="21"/>
      <c r="BW113" s="21"/>
      <c r="BX113" s="21"/>
      <c r="BY113" s="21"/>
      <c r="BZ113" s="21"/>
      <c r="CA113" s="21"/>
      <c r="CB113" s="21"/>
      <c r="CC113" s="21"/>
      <c r="CD113" s="21"/>
      <c r="CE113" s="21"/>
      <c r="CF113" s="21"/>
      <c r="CG113" s="21"/>
    </row>
    <row r="114" spans="1:85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  <c r="AK114" s="21"/>
      <c r="AL114" s="21"/>
      <c r="AM114" s="21"/>
      <c r="AN114" s="21"/>
      <c r="AO114" s="21"/>
      <c r="AP114" s="21"/>
      <c r="AQ114" s="21"/>
      <c r="AR114" s="21"/>
      <c r="AS114" s="21"/>
      <c r="AT114" s="21"/>
      <c r="AU114" s="21"/>
      <c r="AV114" s="21"/>
      <c r="AW114" s="21"/>
      <c r="AX114" s="21"/>
      <c r="AY114" s="21"/>
      <c r="AZ114" s="21"/>
      <c r="BA114" s="21"/>
      <c r="BB114" s="21"/>
      <c r="BC114" s="21"/>
      <c r="BD114" s="21"/>
      <c r="BE114" s="21"/>
      <c r="BF114" s="21"/>
      <c r="BG114" s="21"/>
      <c r="BH114" s="21"/>
      <c r="BI114" s="21"/>
      <c r="BJ114" s="21"/>
      <c r="BK114" s="21"/>
      <c r="BL114" s="21"/>
      <c r="BM114" s="21"/>
      <c r="BN114" s="21"/>
      <c r="BO114" s="21"/>
      <c r="BP114" s="21"/>
      <c r="BQ114" s="21"/>
      <c r="BR114" s="21"/>
      <c r="BS114" s="21"/>
      <c r="BT114" s="21"/>
      <c r="BU114" s="21"/>
      <c r="BV114" s="21"/>
      <c r="BW114" s="21"/>
      <c r="BX114" s="21"/>
      <c r="BY114" s="21"/>
      <c r="BZ114" s="21"/>
      <c r="CA114" s="21"/>
      <c r="CB114" s="21"/>
      <c r="CC114" s="21"/>
      <c r="CD114" s="21"/>
      <c r="CE114" s="21"/>
      <c r="CF114" s="21"/>
      <c r="CG114" s="21"/>
    </row>
    <row r="115" spans="1:85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  <c r="AK115" s="21"/>
      <c r="AL115" s="21"/>
      <c r="AM115" s="21"/>
      <c r="AN115" s="21"/>
      <c r="AO115" s="21"/>
      <c r="AP115" s="21"/>
      <c r="AQ115" s="21"/>
      <c r="AR115" s="21"/>
      <c r="AS115" s="21"/>
      <c r="AT115" s="21"/>
      <c r="AU115" s="21"/>
      <c r="AV115" s="21"/>
      <c r="AW115" s="21"/>
      <c r="AX115" s="21"/>
      <c r="AY115" s="21"/>
      <c r="AZ115" s="21"/>
      <c r="BA115" s="21"/>
      <c r="BB115" s="21"/>
      <c r="BC115" s="21"/>
      <c r="BD115" s="21"/>
      <c r="BE115" s="21"/>
      <c r="BF115" s="21"/>
      <c r="BG115" s="21"/>
      <c r="BH115" s="21"/>
      <c r="BI115" s="21"/>
      <c r="BJ115" s="21"/>
      <c r="BK115" s="21"/>
      <c r="BL115" s="21"/>
      <c r="BM115" s="21"/>
      <c r="BN115" s="21"/>
      <c r="BO115" s="21"/>
      <c r="BP115" s="21"/>
      <c r="BQ115" s="21"/>
      <c r="BR115" s="21"/>
      <c r="BS115" s="21"/>
      <c r="BT115" s="21"/>
      <c r="BU115" s="21"/>
      <c r="BV115" s="21"/>
      <c r="BW115" s="21"/>
      <c r="BX115" s="21"/>
      <c r="BY115" s="21"/>
      <c r="BZ115" s="21"/>
      <c r="CA115" s="21"/>
      <c r="CB115" s="21"/>
      <c r="CC115" s="21"/>
      <c r="CD115" s="21"/>
      <c r="CE115" s="21"/>
      <c r="CF115" s="21"/>
      <c r="CG115" s="21"/>
    </row>
    <row r="116" spans="1:85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  <c r="AK116" s="21"/>
      <c r="AL116" s="21"/>
      <c r="AM116" s="21"/>
      <c r="AN116" s="21"/>
      <c r="AO116" s="21"/>
      <c r="AP116" s="21"/>
      <c r="AQ116" s="21"/>
      <c r="AR116" s="21"/>
      <c r="AS116" s="21"/>
      <c r="AT116" s="21"/>
      <c r="AU116" s="21"/>
      <c r="AV116" s="21"/>
      <c r="AW116" s="21"/>
      <c r="AX116" s="21"/>
      <c r="AY116" s="21"/>
      <c r="AZ116" s="21"/>
      <c r="BA116" s="21"/>
      <c r="BB116" s="21"/>
      <c r="BC116" s="21"/>
      <c r="BD116" s="21"/>
      <c r="BE116" s="21"/>
      <c r="BF116" s="21"/>
      <c r="BG116" s="21"/>
      <c r="BH116" s="21"/>
      <c r="BI116" s="21"/>
      <c r="BJ116" s="21"/>
      <c r="BK116" s="21"/>
      <c r="BL116" s="21"/>
      <c r="BM116" s="21"/>
      <c r="BN116" s="21"/>
      <c r="BO116" s="21"/>
      <c r="BP116" s="21"/>
      <c r="BQ116" s="21"/>
      <c r="BR116" s="21"/>
      <c r="BS116" s="21"/>
      <c r="BT116" s="21"/>
      <c r="BU116" s="21"/>
      <c r="BV116" s="21"/>
      <c r="BW116" s="21"/>
      <c r="BX116" s="21"/>
      <c r="BY116" s="21"/>
      <c r="BZ116" s="21"/>
      <c r="CA116" s="21"/>
      <c r="CB116" s="21"/>
      <c r="CC116" s="21"/>
      <c r="CD116" s="21"/>
      <c r="CE116" s="21"/>
      <c r="CF116" s="21"/>
      <c r="CG116" s="21"/>
    </row>
    <row r="117" spans="1:85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  <c r="AK117" s="21"/>
      <c r="AL117" s="21"/>
      <c r="AM117" s="21"/>
      <c r="AN117" s="21"/>
      <c r="AO117" s="21"/>
      <c r="AP117" s="21"/>
      <c r="AQ117" s="21"/>
      <c r="AR117" s="21"/>
      <c r="AS117" s="21"/>
      <c r="AT117" s="21"/>
      <c r="AU117" s="21"/>
      <c r="AV117" s="21"/>
      <c r="AW117" s="21"/>
      <c r="AX117" s="21"/>
      <c r="AY117" s="21"/>
      <c r="AZ117" s="21"/>
      <c r="BA117" s="21"/>
      <c r="BB117" s="21"/>
      <c r="BC117" s="21"/>
      <c r="BD117" s="21"/>
      <c r="BE117" s="21"/>
      <c r="BF117" s="21"/>
      <c r="BG117" s="21"/>
      <c r="BH117" s="21"/>
      <c r="BI117" s="21"/>
      <c r="BJ117" s="21"/>
      <c r="BK117" s="21"/>
      <c r="BL117" s="21"/>
      <c r="BM117" s="21"/>
      <c r="BN117" s="21"/>
      <c r="BO117" s="21"/>
      <c r="BP117" s="21"/>
      <c r="BQ117" s="21"/>
      <c r="BR117" s="21"/>
      <c r="BS117" s="21"/>
      <c r="BT117" s="21"/>
      <c r="BU117" s="21"/>
      <c r="BV117" s="21"/>
      <c r="BW117" s="21"/>
      <c r="BX117" s="21"/>
      <c r="BY117" s="21"/>
      <c r="BZ117" s="21"/>
      <c r="CA117" s="21"/>
      <c r="CB117" s="21"/>
      <c r="CC117" s="21"/>
      <c r="CD117" s="21"/>
      <c r="CE117" s="21"/>
      <c r="CF117" s="21"/>
      <c r="CG117" s="21"/>
    </row>
    <row r="118" spans="1:85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  <c r="AK118" s="21"/>
      <c r="AL118" s="21"/>
      <c r="AM118" s="21"/>
      <c r="AN118" s="21"/>
      <c r="AO118" s="21"/>
      <c r="AP118" s="21"/>
      <c r="AQ118" s="21"/>
      <c r="AR118" s="21"/>
      <c r="AS118" s="21"/>
      <c r="AT118" s="21"/>
      <c r="AU118" s="21"/>
      <c r="AV118" s="21"/>
      <c r="AW118" s="21"/>
      <c r="AX118" s="21"/>
      <c r="AY118" s="21"/>
      <c r="AZ118" s="21"/>
      <c r="BA118" s="21"/>
      <c r="BB118" s="21"/>
      <c r="BC118" s="21"/>
      <c r="BD118" s="21"/>
      <c r="BE118" s="21"/>
      <c r="BF118" s="21"/>
      <c r="BG118" s="21"/>
      <c r="BH118" s="21"/>
      <c r="BI118" s="21"/>
      <c r="BJ118" s="21"/>
      <c r="BK118" s="21"/>
      <c r="BL118" s="21"/>
      <c r="BM118" s="21"/>
      <c r="BN118" s="21"/>
      <c r="BO118" s="21"/>
      <c r="BP118" s="21"/>
      <c r="BQ118" s="21"/>
      <c r="BR118" s="21"/>
      <c r="BS118" s="21"/>
      <c r="BT118" s="21"/>
      <c r="BU118" s="21"/>
      <c r="BV118" s="21"/>
      <c r="BW118" s="21"/>
      <c r="BX118" s="21"/>
      <c r="BY118" s="21"/>
      <c r="BZ118" s="21"/>
      <c r="CA118" s="21"/>
      <c r="CB118" s="21"/>
      <c r="CC118" s="21"/>
      <c r="CD118" s="21"/>
      <c r="CE118" s="21"/>
      <c r="CF118" s="21"/>
      <c r="CG118" s="21"/>
    </row>
    <row r="119" spans="1:85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  <c r="AK119" s="21"/>
      <c r="AL119" s="21"/>
      <c r="AM119" s="21"/>
      <c r="AN119" s="21"/>
      <c r="AO119" s="21"/>
      <c r="AP119" s="21"/>
      <c r="AQ119" s="21"/>
      <c r="AR119" s="21"/>
      <c r="AS119" s="21"/>
      <c r="AT119" s="21"/>
      <c r="AU119" s="21"/>
      <c r="AV119" s="21"/>
      <c r="AW119" s="21"/>
      <c r="AX119" s="21"/>
      <c r="AY119" s="21"/>
      <c r="AZ119" s="21"/>
      <c r="BA119" s="21"/>
      <c r="BB119" s="21"/>
      <c r="BC119" s="21"/>
      <c r="BD119" s="21"/>
      <c r="BE119" s="21"/>
      <c r="BF119" s="21"/>
      <c r="BG119" s="21"/>
      <c r="BH119" s="21"/>
      <c r="BI119" s="21"/>
      <c r="BJ119" s="21"/>
      <c r="BK119" s="21"/>
      <c r="BL119" s="21"/>
      <c r="BM119" s="21"/>
      <c r="BN119" s="21"/>
      <c r="BO119" s="21"/>
      <c r="BP119" s="21"/>
      <c r="BQ119" s="21"/>
      <c r="BR119" s="21"/>
      <c r="BS119" s="21"/>
      <c r="BT119" s="21"/>
      <c r="BU119" s="21"/>
      <c r="BV119" s="21"/>
      <c r="BW119" s="21"/>
      <c r="BX119" s="21"/>
      <c r="BY119" s="21"/>
      <c r="BZ119" s="21"/>
      <c r="CA119" s="21"/>
      <c r="CB119" s="21"/>
      <c r="CC119" s="21"/>
      <c r="CD119" s="21"/>
      <c r="CE119" s="21"/>
      <c r="CF119" s="21"/>
      <c r="CG119" s="21"/>
    </row>
    <row r="120" spans="1:85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  <c r="AK120" s="21"/>
      <c r="AL120" s="21"/>
      <c r="AM120" s="21"/>
      <c r="AN120" s="21"/>
      <c r="AO120" s="21"/>
      <c r="AP120" s="21"/>
      <c r="AQ120" s="21"/>
      <c r="AR120" s="21"/>
      <c r="AS120" s="21"/>
      <c r="AT120" s="21"/>
      <c r="AU120" s="21"/>
      <c r="AV120" s="21"/>
      <c r="AW120" s="21"/>
      <c r="AX120" s="21"/>
      <c r="AY120" s="21"/>
      <c r="AZ120" s="21"/>
      <c r="BA120" s="21"/>
      <c r="BB120" s="21"/>
      <c r="BC120" s="21"/>
      <c r="BD120" s="21"/>
      <c r="BE120" s="21"/>
      <c r="BF120" s="21"/>
      <c r="BG120" s="21"/>
      <c r="BH120" s="21"/>
      <c r="BI120" s="21"/>
      <c r="BJ120" s="21"/>
      <c r="BK120" s="21"/>
      <c r="BL120" s="21"/>
      <c r="BM120" s="21"/>
      <c r="BN120" s="21"/>
      <c r="BO120" s="21"/>
      <c r="BP120" s="21"/>
      <c r="BQ120" s="21"/>
      <c r="BR120" s="21"/>
      <c r="BS120" s="21"/>
      <c r="BT120" s="21"/>
      <c r="BU120" s="21"/>
      <c r="BV120" s="21"/>
      <c r="BW120" s="21"/>
      <c r="BX120" s="21"/>
      <c r="BY120" s="21"/>
      <c r="BZ120" s="21"/>
      <c r="CA120" s="21"/>
      <c r="CB120" s="21"/>
      <c r="CC120" s="21"/>
      <c r="CD120" s="21"/>
      <c r="CE120" s="21"/>
      <c r="CF120" s="21"/>
      <c r="CG120" s="21"/>
    </row>
    <row r="121" spans="1:85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  <c r="AK121" s="21"/>
      <c r="AL121" s="21"/>
      <c r="AM121" s="21"/>
      <c r="AN121" s="21"/>
      <c r="AO121" s="21"/>
      <c r="AP121" s="21"/>
      <c r="AQ121" s="21"/>
      <c r="AR121" s="21"/>
      <c r="AS121" s="21"/>
      <c r="AT121" s="21"/>
      <c r="AU121" s="21"/>
      <c r="AV121" s="21"/>
      <c r="AW121" s="21"/>
      <c r="AX121" s="21"/>
      <c r="AY121" s="21"/>
      <c r="AZ121" s="21"/>
      <c r="BA121" s="21"/>
      <c r="BB121" s="21"/>
      <c r="BC121" s="21"/>
      <c r="BD121" s="21"/>
      <c r="BE121" s="21"/>
      <c r="BF121" s="21"/>
      <c r="BG121" s="21"/>
      <c r="BH121" s="21"/>
      <c r="BI121" s="21"/>
      <c r="BJ121" s="21"/>
      <c r="BK121" s="21"/>
      <c r="BL121" s="21"/>
      <c r="BM121" s="21"/>
      <c r="BN121" s="21"/>
      <c r="BO121" s="21"/>
      <c r="BP121" s="21"/>
      <c r="BQ121" s="21"/>
      <c r="BR121" s="21"/>
      <c r="BS121" s="21"/>
      <c r="BT121" s="21"/>
      <c r="BU121" s="21"/>
      <c r="BV121" s="21"/>
      <c r="BW121" s="21"/>
      <c r="BX121" s="21"/>
      <c r="BY121" s="21"/>
      <c r="BZ121" s="21"/>
      <c r="CA121" s="21"/>
      <c r="CB121" s="21"/>
      <c r="CC121" s="21"/>
      <c r="CD121" s="21"/>
      <c r="CE121" s="21"/>
      <c r="CF121" s="21"/>
      <c r="CG121" s="21"/>
    </row>
    <row r="122" spans="1:85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  <c r="AK122" s="21"/>
      <c r="AL122" s="21"/>
      <c r="AM122" s="21"/>
      <c r="AN122" s="21"/>
      <c r="AO122" s="21"/>
      <c r="AP122" s="21"/>
      <c r="AQ122" s="21"/>
      <c r="AR122" s="21"/>
      <c r="AS122" s="21"/>
      <c r="AT122" s="21"/>
      <c r="AU122" s="21"/>
      <c r="AV122" s="21"/>
      <c r="AW122" s="21"/>
      <c r="AX122" s="21"/>
      <c r="AY122" s="21"/>
      <c r="AZ122" s="21"/>
      <c r="BA122" s="21"/>
      <c r="BB122" s="21"/>
      <c r="BC122" s="21"/>
      <c r="BD122" s="21"/>
      <c r="BE122" s="21"/>
      <c r="BF122" s="21"/>
      <c r="BG122" s="21"/>
      <c r="BH122" s="21"/>
      <c r="BI122" s="21"/>
      <c r="BJ122" s="21"/>
      <c r="BK122" s="21"/>
      <c r="BL122" s="21"/>
      <c r="BM122" s="21"/>
      <c r="BN122" s="21"/>
      <c r="BO122" s="21"/>
      <c r="BP122" s="21"/>
      <c r="BQ122" s="21"/>
      <c r="BR122" s="21"/>
      <c r="BS122" s="21"/>
      <c r="BT122" s="21"/>
      <c r="BU122" s="21"/>
      <c r="BV122" s="21"/>
      <c r="BW122" s="21"/>
      <c r="BX122" s="21"/>
      <c r="BY122" s="21"/>
      <c r="BZ122" s="21"/>
      <c r="CA122" s="21"/>
      <c r="CB122" s="21"/>
      <c r="CC122" s="21"/>
      <c r="CD122" s="21"/>
      <c r="CE122" s="21"/>
      <c r="CF122" s="21"/>
      <c r="CG122" s="21"/>
    </row>
    <row r="123" spans="1:85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  <c r="AK123" s="21"/>
      <c r="AL123" s="21"/>
      <c r="AM123" s="21"/>
      <c r="AN123" s="21"/>
      <c r="AO123" s="21"/>
      <c r="AP123" s="21"/>
      <c r="AQ123" s="21"/>
      <c r="AR123" s="21"/>
      <c r="AS123" s="21"/>
      <c r="AT123" s="21"/>
      <c r="AU123" s="21"/>
      <c r="AV123" s="21"/>
      <c r="AW123" s="21"/>
      <c r="AX123" s="21"/>
      <c r="AY123" s="21"/>
      <c r="AZ123" s="21"/>
      <c r="BA123" s="21"/>
      <c r="BB123" s="21"/>
      <c r="BC123" s="21"/>
      <c r="BD123" s="21"/>
      <c r="BE123" s="21"/>
      <c r="BF123" s="21"/>
      <c r="BG123" s="21"/>
      <c r="BH123" s="21"/>
      <c r="BI123" s="21"/>
      <c r="BJ123" s="21"/>
      <c r="BK123" s="21"/>
      <c r="BL123" s="21"/>
      <c r="BM123" s="21"/>
      <c r="BN123" s="21"/>
      <c r="BO123" s="21"/>
      <c r="BP123" s="21"/>
      <c r="BQ123" s="21"/>
      <c r="BR123" s="21"/>
      <c r="BS123" s="21"/>
      <c r="BT123" s="21"/>
      <c r="BU123" s="21"/>
      <c r="BV123" s="21"/>
      <c r="BW123" s="21"/>
      <c r="BX123" s="21"/>
      <c r="BY123" s="21"/>
      <c r="BZ123" s="21"/>
      <c r="CA123" s="21"/>
      <c r="CB123" s="21"/>
      <c r="CC123" s="21"/>
      <c r="CD123" s="21"/>
      <c r="CE123" s="21"/>
      <c r="CF123" s="21"/>
      <c r="CG123" s="21"/>
    </row>
    <row r="124" spans="1:85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  <c r="AK124" s="21"/>
      <c r="AL124" s="21"/>
      <c r="AM124" s="21"/>
      <c r="AN124" s="21"/>
      <c r="AO124" s="21"/>
      <c r="AP124" s="21"/>
      <c r="AQ124" s="21"/>
      <c r="AR124" s="21"/>
      <c r="AS124" s="21"/>
      <c r="AT124" s="21"/>
      <c r="AU124" s="21"/>
      <c r="AV124" s="21"/>
      <c r="AW124" s="21"/>
      <c r="AX124" s="21"/>
      <c r="AY124" s="21"/>
      <c r="AZ124" s="21"/>
      <c r="BA124" s="21"/>
      <c r="BB124" s="21"/>
      <c r="BC124" s="21"/>
      <c r="BD124" s="21"/>
      <c r="BE124" s="21"/>
      <c r="BF124" s="21"/>
      <c r="BG124" s="21"/>
      <c r="BH124" s="21"/>
      <c r="BI124" s="21"/>
      <c r="BJ124" s="21"/>
      <c r="BK124" s="21"/>
      <c r="BL124" s="21"/>
      <c r="BM124" s="21"/>
      <c r="BN124" s="21"/>
      <c r="BO124" s="21"/>
      <c r="BP124" s="21"/>
      <c r="BQ124" s="21"/>
      <c r="BR124" s="21"/>
      <c r="BS124" s="21"/>
      <c r="BT124" s="21"/>
      <c r="BU124" s="21"/>
      <c r="BV124" s="21"/>
      <c r="BW124" s="21"/>
      <c r="BX124" s="21"/>
      <c r="BY124" s="21"/>
      <c r="BZ124" s="21"/>
      <c r="CA124" s="21"/>
      <c r="CB124" s="21"/>
      <c r="CC124" s="21"/>
      <c r="CD124" s="21"/>
      <c r="CE124" s="21"/>
      <c r="CF124" s="21"/>
      <c r="CG124" s="21"/>
    </row>
    <row r="125" spans="1:85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  <c r="AK125" s="21"/>
      <c r="AL125" s="21"/>
      <c r="AM125" s="21"/>
      <c r="AN125" s="21"/>
      <c r="AO125" s="21"/>
      <c r="AP125" s="21"/>
      <c r="AQ125" s="21"/>
      <c r="AR125" s="21"/>
      <c r="AS125" s="21"/>
      <c r="AT125" s="21"/>
      <c r="AU125" s="21"/>
      <c r="AV125" s="21"/>
      <c r="AW125" s="21"/>
      <c r="AX125" s="21"/>
      <c r="AY125" s="21"/>
      <c r="AZ125" s="21"/>
      <c r="BA125" s="21"/>
      <c r="BB125" s="21"/>
      <c r="BC125" s="21"/>
      <c r="BD125" s="21"/>
      <c r="BE125" s="21"/>
      <c r="BF125" s="21"/>
      <c r="BG125" s="21"/>
      <c r="BH125" s="21"/>
      <c r="BI125" s="21"/>
      <c r="BJ125" s="21"/>
      <c r="BK125" s="21"/>
      <c r="BL125" s="21"/>
      <c r="BM125" s="21"/>
      <c r="BN125" s="21"/>
      <c r="BO125" s="21"/>
      <c r="BP125" s="21"/>
      <c r="BQ125" s="21"/>
      <c r="BR125" s="21"/>
      <c r="BS125" s="21"/>
      <c r="BT125" s="21"/>
      <c r="BU125" s="21"/>
      <c r="BV125" s="21"/>
      <c r="BW125" s="21"/>
      <c r="BX125" s="21"/>
      <c r="BY125" s="21"/>
      <c r="BZ125" s="21"/>
      <c r="CA125" s="21"/>
      <c r="CB125" s="21"/>
      <c r="CC125" s="21"/>
      <c r="CD125" s="21"/>
      <c r="CE125" s="21"/>
      <c r="CF125" s="21"/>
      <c r="CG125" s="21"/>
    </row>
    <row r="126" spans="1:85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  <c r="AK126" s="21"/>
      <c r="AL126" s="21"/>
      <c r="AM126" s="21"/>
      <c r="AN126" s="21"/>
      <c r="AO126" s="21"/>
      <c r="AP126" s="21"/>
      <c r="AQ126" s="21"/>
      <c r="AR126" s="21"/>
      <c r="AS126" s="21"/>
      <c r="AT126" s="21"/>
      <c r="AU126" s="21"/>
      <c r="AV126" s="21"/>
      <c r="AW126" s="21"/>
      <c r="AX126" s="21"/>
      <c r="AY126" s="21"/>
      <c r="AZ126" s="21"/>
      <c r="BA126" s="21"/>
      <c r="BB126" s="21"/>
      <c r="BC126" s="21"/>
      <c r="BD126" s="21"/>
      <c r="BE126" s="21"/>
      <c r="BF126" s="21"/>
      <c r="BG126" s="21"/>
      <c r="BH126" s="21"/>
      <c r="BI126" s="21"/>
      <c r="BJ126" s="21"/>
      <c r="BK126" s="21"/>
      <c r="BL126" s="21"/>
      <c r="BM126" s="21"/>
      <c r="BN126" s="21"/>
      <c r="BO126" s="21"/>
      <c r="BP126" s="21"/>
      <c r="BQ126" s="21"/>
      <c r="BR126" s="21"/>
      <c r="BS126" s="21"/>
      <c r="BT126" s="21"/>
      <c r="BU126" s="21"/>
      <c r="BV126" s="21"/>
      <c r="BW126" s="21"/>
      <c r="BX126" s="21"/>
      <c r="BY126" s="21"/>
      <c r="BZ126" s="21"/>
      <c r="CA126" s="21"/>
      <c r="CB126" s="21"/>
      <c r="CC126" s="21"/>
      <c r="CD126" s="21"/>
      <c r="CE126" s="21"/>
      <c r="CF126" s="21"/>
      <c r="CG126" s="21"/>
    </row>
    <row r="127" spans="1:85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  <c r="AK127" s="21"/>
      <c r="AL127" s="21"/>
      <c r="AM127" s="21"/>
      <c r="AN127" s="21"/>
      <c r="AO127" s="21"/>
      <c r="AP127" s="21"/>
      <c r="AQ127" s="21"/>
      <c r="AR127" s="21"/>
      <c r="AS127" s="21"/>
      <c r="AT127" s="21"/>
      <c r="AU127" s="21"/>
      <c r="AV127" s="21"/>
      <c r="AW127" s="21"/>
      <c r="AX127" s="21"/>
      <c r="AY127" s="21"/>
      <c r="AZ127" s="21"/>
      <c r="BA127" s="21"/>
      <c r="BB127" s="21"/>
      <c r="BC127" s="21"/>
      <c r="BD127" s="21"/>
      <c r="BE127" s="21"/>
      <c r="BF127" s="21"/>
      <c r="BG127" s="21"/>
      <c r="BH127" s="21"/>
      <c r="BI127" s="21"/>
      <c r="BJ127" s="21"/>
      <c r="BK127" s="21"/>
      <c r="BL127" s="21"/>
      <c r="BM127" s="21"/>
      <c r="BN127" s="21"/>
      <c r="BO127" s="21"/>
      <c r="BP127" s="21"/>
      <c r="BQ127" s="21"/>
      <c r="BR127" s="21"/>
      <c r="BS127" s="21"/>
      <c r="BT127" s="21"/>
      <c r="BU127" s="21"/>
      <c r="BV127" s="21"/>
      <c r="BW127" s="21"/>
      <c r="BX127" s="21"/>
      <c r="BY127" s="21"/>
      <c r="BZ127" s="21"/>
      <c r="CA127" s="21"/>
      <c r="CB127" s="21"/>
      <c r="CC127" s="21"/>
      <c r="CD127" s="21"/>
      <c r="CE127" s="21"/>
      <c r="CF127" s="21"/>
      <c r="CG127" s="21"/>
    </row>
    <row r="128" spans="1:85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  <c r="AK128" s="21"/>
      <c r="AL128" s="21"/>
      <c r="AM128" s="21"/>
      <c r="AN128" s="21"/>
      <c r="AO128" s="21"/>
      <c r="AP128" s="21"/>
      <c r="AQ128" s="21"/>
      <c r="AR128" s="21"/>
      <c r="AS128" s="21"/>
      <c r="AT128" s="21"/>
      <c r="AU128" s="21"/>
      <c r="AV128" s="21"/>
      <c r="AW128" s="21"/>
      <c r="AX128" s="21"/>
      <c r="AY128" s="21"/>
      <c r="AZ128" s="21"/>
      <c r="BA128" s="21"/>
      <c r="BB128" s="21"/>
      <c r="BC128" s="21"/>
      <c r="BD128" s="21"/>
      <c r="BE128" s="21"/>
      <c r="BF128" s="21"/>
      <c r="BG128" s="21"/>
      <c r="BH128" s="21"/>
      <c r="BI128" s="21"/>
      <c r="BJ128" s="21"/>
      <c r="BK128" s="21"/>
      <c r="BL128" s="21"/>
      <c r="BM128" s="21"/>
      <c r="BN128" s="21"/>
      <c r="BO128" s="21"/>
      <c r="BP128" s="21"/>
      <c r="BQ128" s="21"/>
      <c r="BR128" s="21"/>
      <c r="BS128" s="21"/>
      <c r="BT128" s="21"/>
      <c r="BU128" s="21"/>
      <c r="BV128" s="21"/>
      <c r="BW128" s="21"/>
      <c r="BX128" s="21"/>
      <c r="BY128" s="21"/>
      <c r="BZ128" s="21"/>
      <c r="CA128" s="21"/>
      <c r="CB128" s="21"/>
      <c r="CC128" s="21"/>
      <c r="CD128" s="21"/>
      <c r="CE128" s="21"/>
      <c r="CF128" s="21"/>
      <c r="CG128" s="21"/>
    </row>
    <row r="129" spans="1:85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  <c r="AK129" s="21"/>
      <c r="AL129" s="21"/>
      <c r="AM129" s="21"/>
      <c r="AN129" s="21"/>
      <c r="AO129" s="21"/>
      <c r="AP129" s="21"/>
      <c r="AQ129" s="21"/>
      <c r="AR129" s="21"/>
      <c r="AS129" s="21"/>
      <c r="AT129" s="21"/>
      <c r="AU129" s="21"/>
      <c r="AV129" s="21"/>
      <c r="AW129" s="21"/>
      <c r="AX129" s="21"/>
      <c r="AY129" s="21"/>
      <c r="AZ129" s="21"/>
      <c r="BA129" s="21"/>
      <c r="BB129" s="21"/>
      <c r="BC129" s="21"/>
      <c r="BD129" s="21"/>
      <c r="BE129" s="21"/>
      <c r="BF129" s="21"/>
      <c r="BG129" s="21"/>
      <c r="BH129" s="21"/>
      <c r="BI129" s="21"/>
      <c r="BJ129" s="21"/>
      <c r="BK129" s="21"/>
      <c r="BL129" s="21"/>
      <c r="BM129" s="21"/>
      <c r="BN129" s="21"/>
      <c r="BO129" s="21"/>
      <c r="BP129" s="21"/>
      <c r="BQ129" s="21"/>
      <c r="BR129" s="21"/>
      <c r="BS129" s="21"/>
      <c r="BT129" s="21"/>
      <c r="BU129" s="21"/>
      <c r="BV129" s="21"/>
      <c r="BW129" s="21"/>
      <c r="BX129" s="21"/>
      <c r="BY129" s="21"/>
      <c r="BZ129" s="21"/>
      <c r="CA129" s="21"/>
      <c r="CB129" s="21"/>
      <c r="CC129" s="21"/>
      <c r="CD129" s="21"/>
      <c r="CE129" s="21"/>
      <c r="CF129" s="21"/>
      <c r="CG129" s="21"/>
    </row>
    <row r="130" spans="1:85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  <c r="AK130" s="21"/>
      <c r="AL130" s="21"/>
      <c r="AM130" s="21"/>
      <c r="AN130" s="21"/>
      <c r="AO130" s="21"/>
      <c r="AP130" s="21"/>
      <c r="AQ130" s="21"/>
      <c r="AR130" s="21"/>
      <c r="AS130" s="21"/>
      <c r="AT130" s="21"/>
      <c r="AU130" s="21"/>
      <c r="AV130" s="21"/>
      <c r="AW130" s="21"/>
      <c r="AX130" s="21"/>
      <c r="AY130" s="21"/>
      <c r="AZ130" s="21"/>
      <c r="BA130" s="21"/>
      <c r="BB130" s="21"/>
      <c r="BC130" s="21"/>
      <c r="BD130" s="21"/>
      <c r="BE130" s="21"/>
      <c r="BF130" s="21"/>
      <c r="BG130" s="21"/>
      <c r="BH130" s="21"/>
      <c r="BI130" s="21"/>
      <c r="BJ130" s="21"/>
      <c r="BK130" s="21"/>
      <c r="BL130" s="21"/>
      <c r="BM130" s="21"/>
      <c r="BN130" s="21"/>
      <c r="BO130" s="21"/>
      <c r="BP130" s="21"/>
      <c r="BQ130" s="21"/>
      <c r="BR130" s="21"/>
      <c r="BS130" s="21"/>
      <c r="BT130" s="21"/>
      <c r="BU130" s="21"/>
      <c r="BV130" s="21"/>
      <c r="BW130" s="21"/>
      <c r="BX130" s="21"/>
      <c r="BY130" s="21"/>
      <c r="BZ130" s="21"/>
      <c r="CA130" s="21"/>
      <c r="CB130" s="21"/>
      <c r="CC130" s="21"/>
      <c r="CD130" s="21"/>
      <c r="CE130" s="21"/>
      <c r="CF130" s="21"/>
      <c r="CG130" s="21"/>
    </row>
    <row r="131" spans="1:85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  <c r="AK131" s="21"/>
      <c r="AL131" s="21"/>
      <c r="AM131" s="21"/>
      <c r="AN131" s="21"/>
      <c r="AO131" s="21"/>
      <c r="AP131" s="21"/>
      <c r="AQ131" s="21"/>
      <c r="AR131" s="21"/>
      <c r="AS131" s="21"/>
      <c r="AT131" s="21"/>
      <c r="AU131" s="21"/>
      <c r="AV131" s="21"/>
      <c r="AW131" s="21"/>
      <c r="AX131" s="21"/>
      <c r="AY131" s="21"/>
      <c r="AZ131" s="21"/>
      <c r="BA131" s="21"/>
      <c r="BB131" s="21"/>
      <c r="BC131" s="21"/>
      <c r="BD131" s="21"/>
      <c r="BE131" s="21"/>
      <c r="BF131" s="21"/>
      <c r="BG131" s="21"/>
      <c r="BH131" s="21"/>
      <c r="BI131" s="21"/>
      <c r="BJ131" s="21"/>
      <c r="BK131" s="21"/>
      <c r="BL131" s="21"/>
      <c r="BM131" s="21"/>
      <c r="BN131" s="21"/>
      <c r="BO131" s="21"/>
      <c r="BP131" s="21"/>
      <c r="BQ131" s="21"/>
      <c r="BR131" s="21"/>
      <c r="BS131" s="21"/>
      <c r="BT131" s="21"/>
      <c r="BU131" s="21"/>
      <c r="BV131" s="21"/>
      <c r="BW131" s="21"/>
      <c r="BX131" s="21"/>
      <c r="BY131" s="21"/>
      <c r="BZ131" s="21"/>
      <c r="CA131" s="21"/>
      <c r="CB131" s="21"/>
      <c r="CC131" s="21"/>
      <c r="CD131" s="21"/>
      <c r="CE131" s="21"/>
      <c r="CF131" s="21"/>
      <c r="CG131" s="21"/>
    </row>
    <row r="132" spans="1:85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  <c r="AK132" s="21"/>
      <c r="AL132" s="21"/>
      <c r="AM132" s="21"/>
      <c r="AN132" s="21"/>
      <c r="AO132" s="21"/>
      <c r="AP132" s="21"/>
      <c r="AQ132" s="21"/>
      <c r="AR132" s="21"/>
      <c r="AS132" s="21"/>
      <c r="AT132" s="21"/>
      <c r="AU132" s="21"/>
      <c r="AV132" s="21"/>
      <c r="AW132" s="21"/>
      <c r="AX132" s="21"/>
      <c r="AY132" s="21"/>
      <c r="AZ132" s="21"/>
      <c r="BA132" s="21"/>
      <c r="BB132" s="21"/>
      <c r="BC132" s="21"/>
      <c r="BD132" s="21"/>
      <c r="BE132" s="21"/>
      <c r="BF132" s="21"/>
      <c r="BG132" s="21"/>
      <c r="BH132" s="21"/>
      <c r="BI132" s="21"/>
      <c r="BJ132" s="21"/>
      <c r="BK132" s="21"/>
      <c r="BL132" s="21"/>
      <c r="BM132" s="21"/>
      <c r="BN132" s="21"/>
      <c r="BO132" s="21"/>
      <c r="BP132" s="21"/>
      <c r="BQ132" s="21"/>
      <c r="BR132" s="21"/>
      <c r="BS132" s="21"/>
      <c r="BT132" s="21"/>
      <c r="BU132" s="21"/>
      <c r="BV132" s="21"/>
      <c r="BW132" s="21"/>
      <c r="BX132" s="21"/>
      <c r="BY132" s="21"/>
      <c r="BZ132" s="21"/>
      <c r="CA132" s="21"/>
      <c r="CB132" s="21"/>
      <c r="CC132" s="21"/>
      <c r="CD132" s="21"/>
      <c r="CE132" s="21"/>
      <c r="CF132" s="21"/>
      <c r="CG132" s="21"/>
    </row>
    <row r="133" spans="1:85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  <c r="AK133" s="21"/>
      <c r="AL133" s="21"/>
      <c r="AM133" s="21"/>
      <c r="AN133" s="21"/>
      <c r="AO133" s="21"/>
      <c r="AP133" s="21"/>
      <c r="AQ133" s="21"/>
      <c r="AR133" s="21"/>
      <c r="AS133" s="21"/>
      <c r="AT133" s="21"/>
      <c r="AU133" s="21"/>
      <c r="AV133" s="21"/>
      <c r="AW133" s="21"/>
      <c r="AX133" s="21"/>
      <c r="AY133" s="21"/>
      <c r="AZ133" s="21"/>
      <c r="BA133" s="21"/>
      <c r="BB133" s="21"/>
      <c r="BC133" s="21"/>
      <c r="BD133" s="21"/>
      <c r="BE133" s="21"/>
      <c r="BF133" s="21"/>
      <c r="BG133" s="21"/>
      <c r="BH133" s="21"/>
      <c r="BI133" s="21"/>
      <c r="BJ133" s="21"/>
      <c r="BK133" s="21"/>
      <c r="BL133" s="21"/>
      <c r="BM133" s="21"/>
      <c r="BN133" s="21"/>
      <c r="BO133" s="21"/>
      <c r="BP133" s="21"/>
      <c r="BQ133" s="21"/>
      <c r="BR133" s="21"/>
      <c r="BS133" s="21"/>
      <c r="BT133" s="21"/>
      <c r="BU133" s="21"/>
      <c r="BV133" s="21"/>
      <c r="BW133" s="21"/>
      <c r="BX133" s="21"/>
      <c r="BY133" s="21"/>
      <c r="BZ133" s="21"/>
      <c r="CA133" s="21"/>
      <c r="CB133" s="21"/>
      <c r="CC133" s="21"/>
      <c r="CD133" s="21"/>
      <c r="CE133" s="21"/>
      <c r="CF133" s="21"/>
      <c r="CG133" s="21"/>
    </row>
    <row r="134" spans="1:85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  <c r="AK134" s="21"/>
      <c r="AL134" s="21"/>
      <c r="AM134" s="21"/>
      <c r="AN134" s="21"/>
      <c r="AO134" s="21"/>
      <c r="AP134" s="21"/>
      <c r="AQ134" s="21"/>
      <c r="AR134" s="21"/>
      <c r="AS134" s="21"/>
      <c r="AT134" s="21"/>
      <c r="AU134" s="21"/>
      <c r="AV134" s="21"/>
      <c r="AW134" s="21"/>
      <c r="AX134" s="21"/>
      <c r="AY134" s="21"/>
      <c r="AZ134" s="21"/>
      <c r="BA134" s="21"/>
      <c r="BB134" s="21"/>
      <c r="BC134" s="21"/>
      <c r="BD134" s="21"/>
      <c r="BE134" s="21"/>
      <c r="BF134" s="21"/>
      <c r="BG134" s="21"/>
      <c r="BH134" s="21"/>
      <c r="BI134" s="21"/>
      <c r="BJ134" s="21"/>
      <c r="BK134" s="21"/>
      <c r="BL134" s="21"/>
      <c r="BM134" s="21"/>
      <c r="BN134" s="21"/>
      <c r="BO134" s="21"/>
      <c r="BP134" s="21"/>
      <c r="BQ134" s="21"/>
      <c r="BR134" s="21"/>
      <c r="BS134" s="21"/>
      <c r="BT134" s="21"/>
      <c r="BU134" s="21"/>
      <c r="BV134" s="21"/>
      <c r="BW134" s="21"/>
      <c r="BX134" s="21"/>
      <c r="BY134" s="21"/>
      <c r="BZ134" s="21"/>
      <c r="CA134" s="21"/>
      <c r="CB134" s="21"/>
      <c r="CC134" s="21"/>
      <c r="CD134" s="21"/>
      <c r="CE134" s="21"/>
      <c r="CF134" s="21"/>
      <c r="CG134" s="21"/>
    </row>
    <row r="135" spans="1:85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  <c r="AK135" s="21"/>
      <c r="AL135" s="21"/>
      <c r="AM135" s="21"/>
      <c r="AN135" s="21"/>
      <c r="AO135" s="21"/>
      <c r="AP135" s="21"/>
      <c r="AQ135" s="21"/>
      <c r="AR135" s="21"/>
      <c r="AS135" s="21"/>
      <c r="AT135" s="21"/>
      <c r="AU135" s="21"/>
      <c r="AV135" s="21"/>
      <c r="AW135" s="21"/>
      <c r="AX135" s="21"/>
      <c r="AY135" s="21"/>
      <c r="AZ135" s="21"/>
      <c r="BA135" s="21"/>
      <c r="BB135" s="21"/>
      <c r="BC135" s="21"/>
      <c r="BD135" s="21"/>
      <c r="BE135" s="21"/>
      <c r="BF135" s="21"/>
      <c r="BG135" s="21"/>
      <c r="BH135" s="21"/>
      <c r="BI135" s="21"/>
      <c r="BJ135" s="21"/>
      <c r="BK135" s="21"/>
      <c r="BL135" s="21"/>
      <c r="BM135" s="21"/>
      <c r="BN135" s="21"/>
      <c r="BO135" s="21"/>
      <c r="BP135" s="21"/>
      <c r="BQ135" s="21"/>
      <c r="BR135" s="21"/>
      <c r="BS135" s="21"/>
      <c r="BT135" s="21"/>
      <c r="BU135" s="21"/>
      <c r="BV135" s="21"/>
      <c r="BW135" s="21"/>
      <c r="BX135" s="21"/>
      <c r="BY135" s="21"/>
      <c r="BZ135" s="21"/>
      <c r="CA135" s="21"/>
      <c r="CB135" s="21"/>
      <c r="CC135" s="21"/>
      <c r="CD135" s="21"/>
      <c r="CE135" s="21"/>
      <c r="CF135" s="21"/>
      <c r="CG135" s="21"/>
    </row>
    <row r="136" spans="1:85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  <c r="AK136" s="21"/>
      <c r="AL136" s="21"/>
      <c r="AM136" s="21"/>
      <c r="AN136" s="21"/>
      <c r="AO136" s="21"/>
      <c r="AP136" s="21"/>
      <c r="AQ136" s="21"/>
      <c r="AR136" s="21"/>
      <c r="AS136" s="21"/>
      <c r="AT136" s="21"/>
      <c r="AU136" s="21"/>
      <c r="AV136" s="21"/>
      <c r="AW136" s="21"/>
      <c r="AX136" s="21"/>
      <c r="AY136" s="21"/>
      <c r="AZ136" s="21"/>
      <c r="BA136" s="21"/>
      <c r="BB136" s="21"/>
      <c r="BC136" s="21"/>
      <c r="BD136" s="21"/>
      <c r="BE136" s="21"/>
      <c r="BF136" s="21"/>
      <c r="BG136" s="21"/>
      <c r="BH136" s="21"/>
      <c r="BI136" s="21"/>
      <c r="BJ136" s="21"/>
      <c r="BK136" s="21"/>
      <c r="BL136" s="21"/>
      <c r="BM136" s="21"/>
      <c r="BN136" s="21"/>
      <c r="BO136" s="21"/>
      <c r="BP136" s="21"/>
      <c r="BQ136" s="21"/>
      <c r="BR136" s="21"/>
      <c r="BS136" s="21"/>
      <c r="BT136" s="21"/>
      <c r="BU136" s="21"/>
      <c r="BV136" s="21"/>
      <c r="BW136" s="21"/>
      <c r="BX136" s="21"/>
      <c r="BY136" s="21"/>
      <c r="BZ136" s="21"/>
      <c r="CA136" s="21"/>
      <c r="CB136" s="21"/>
      <c r="CC136" s="21"/>
      <c r="CD136" s="21"/>
      <c r="CE136" s="21"/>
      <c r="CF136" s="21"/>
      <c r="CG136" s="21"/>
    </row>
    <row r="137" spans="1:85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  <c r="AK137" s="21"/>
      <c r="AL137" s="21"/>
      <c r="AM137" s="21"/>
      <c r="AN137" s="21"/>
      <c r="AO137" s="21"/>
      <c r="AP137" s="21"/>
      <c r="AQ137" s="21"/>
      <c r="AR137" s="21"/>
      <c r="AS137" s="21"/>
      <c r="AT137" s="21"/>
      <c r="AU137" s="21"/>
      <c r="AV137" s="21"/>
      <c r="AW137" s="21"/>
      <c r="AX137" s="21"/>
      <c r="AY137" s="21"/>
      <c r="AZ137" s="21"/>
      <c r="BA137" s="21"/>
      <c r="BB137" s="21"/>
      <c r="BC137" s="21"/>
      <c r="BD137" s="21"/>
      <c r="BE137" s="21"/>
      <c r="BF137" s="21"/>
      <c r="BG137" s="21"/>
      <c r="BH137" s="21"/>
      <c r="BI137" s="21"/>
      <c r="BJ137" s="21"/>
      <c r="BK137" s="21"/>
      <c r="BL137" s="21"/>
      <c r="BM137" s="21"/>
      <c r="BN137" s="21"/>
      <c r="BO137" s="21"/>
      <c r="BP137" s="21"/>
      <c r="BQ137" s="21"/>
      <c r="BR137" s="21"/>
      <c r="BS137" s="21"/>
      <c r="BT137" s="21"/>
      <c r="BU137" s="21"/>
      <c r="BV137" s="21"/>
      <c r="BW137" s="21"/>
      <c r="BX137" s="21"/>
      <c r="BY137" s="21"/>
      <c r="BZ137" s="21"/>
      <c r="CA137" s="21"/>
      <c r="CB137" s="21"/>
      <c r="CC137" s="21"/>
      <c r="CD137" s="21"/>
      <c r="CE137" s="21"/>
      <c r="CF137" s="21"/>
      <c r="CG137" s="21"/>
    </row>
    <row r="138" spans="1:85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  <c r="AK138" s="21"/>
      <c r="AL138" s="21"/>
      <c r="AM138" s="21"/>
      <c r="AN138" s="21"/>
      <c r="AO138" s="21"/>
      <c r="AP138" s="21"/>
      <c r="AQ138" s="21"/>
      <c r="AR138" s="21"/>
      <c r="AS138" s="21"/>
      <c r="AT138" s="21"/>
      <c r="AU138" s="21"/>
      <c r="AV138" s="21"/>
      <c r="AW138" s="21"/>
      <c r="AX138" s="21"/>
      <c r="AY138" s="21"/>
      <c r="AZ138" s="21"/>
      <c r="BA138" s="21"/>
      <c r="BB138" s="21"/>
      <c r="BC138" s="21"/>
      <c r="BD138" s="21"/>
      <c r="BE138" s="21"/>
      <c r="BF138" s="21"/>
      <c r="BG138" s="21"/>
      <c r="BH138" s="21"/>
      <c r="BI138" s="21"/>
      <c r="BJ138" s="21"/>
      <c r="BK138" s="21"/>
      <c r="BL138" s="21"/>
      <c r="BM138" s="21"/>
      <c r="BN138" s="21"/>
      <c r="BO138" s="21"/>
      <c r="BP138" s="21"/>
      <c r="BQ138" s="21"/>
      <c r="BR138" s="21"/>
      <c r="BS138" s="21"/>
      <c r="BT138" s="21"/>
      <c r="BU138" s="21"/>
      <c r="BV138" s="21"/>
      <c r="BW138" s="21"/>
      <c r="BX138" s="21"/>
      <c r="BY138" s="21"/>
      <c r="BZ138" s="21"/>
      <c r="CA138" s="21"/>
      <c r="CB138" s="21"/>
      <c r="CC138" s="21"/>
      <c r="CD138" s="21"/>
      <c r="CE138" s="21"/>
      <c r="CF138" s="21"/>
      <c r="CG138" s="21"/>
    </row>
    <row r="139" spans="1:85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  <c r="AK139" s="21"/>
      <c r="AL139" s="21"/>
      <c r="AM139" s="21"/>
      <c r="AN139" s="21"/>
      <c r="AO139" s="21"/>
      <c r="AP139" s="21"/>
      <c r="AQ139" s="21"/>
      <c r="AR139" s="21"/>
      <c r="AS139" s="21"/>
      <c r="AT139" s="21"/>
      <c r="AU139" s="21"/>
      <c r="AV139" s="21"/>
      <c r="AW139" s="21"/>
      <c r="AX139" s="21"/>
      <c r="AY139" s="21"/>
      <c r="AZ139" s="21"/>
      <c r="BA139" s="21"/>
      <c r="BB139" s="21"/>
      <c r="BC139" s="21"/>
      <c r="BD139" s="21"/>
      <c r="BE139" s="21"/>
      <c r="BF139" s="21"/>
      <c r="BG139" s="21"/>
      <c r="BH139" s="21"/>
      <c r="BI139" s="21"/>
      <c r="BJ139" s="21"/>
      <c r="BK139" s="21"/>
      <c r="BL139" s="21"/>
      <c r="BM139" s="21"/>
      <c r="BN139" s="21"/>
      <c r="BO139" s="21"/>
      <c r="BP139" s="21"/>
      <c r="BQ139" s="21"/>
      <c r="BR139" s="21"/>
      <c r="BS139" s="21"/>
      <c r="BT139" s="21"/>
      <c r="BU139" s="21"/>
      <c r="BV139" s="21"/>
      <c r="BW139" s="21"/>
      <c r="BX139" s="21"/>
      <c r="BY139" s="21"/>
      <c r="BZ139" s="21"/>
      <c r="CA139" s="21"/>
      <c r="CB139" s="21"/>
      <c r="CC139" s="21"/>
      <c r="CD139" s="21"/>
      <c r="CE139" s="21"/>
      <c r="CF139" s="21"/>
      <c r="CG139" s="21"/>
    </row>
    <row r="140" spans="1:85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  <c r="AK140" s="21"/>
      <c r="AL140" s="21"/>
      <c r="AM140" s="21"/>
      <c r="AN140" s="21"/>
      <c r="AO140" s="21"/>
      <c r="AP140" s="21"/>
      <c r="AQ140" s="21"/>
      <c r="AR140" s="21"/>
      <c r="AS140" s="21"/>
      <c r="AT140" s="21"/>
      <c r="AU140" s="21"/>
      <c r="AV140" s="21"/>
      <c r="AW140" s="21"/>
      <c r="AX140" s="21"/>
      <c r="AY140" s="21"/>
      <c r="AZ140" s="21"/>
      <c r="BA140" s="21"/>
      <c r="BB140" s="21"/>
      <c r="BC140" s="21"/>
      <c r="BD140" s="21"/>
      <c r="BE140" s="21"/>
      <c r="BF140" s="21"/>
      <c r="BG140" s="21"/>
      <c r="BH140" s="21"/>
      <c r="BI140" s="21"/>
      <c r="BJ140" s="21"/>
      <c r="BK140" s="21"/>
      <c r="BL140" s="21"/>
      <c r="BM140" s="21"/>
      <c r="BN140" s="21"/>
      <c r="BO140" s="21"/>
      <c r="BP140" s="21"/>
      <c r="BQ140" s="21"/>
      <c r="BR140" s="21"/>
      <c r="BS140" s="21"/>
      <c r="BT140" s="21"/>
      <c r="BU140" s="21"/>
      <c r="BV140" s="21"/>
      <c r="BW140" s="21"/>
      <c r="BX140" s="21"/>
      <c r="BY140" s="21"/>
      <c r="BZ140" s="21"/>
      <c r="CA140" s="21"/>
      <c r="CB140" s="21"/>
      <c r="CC140" s="21"/>
      <c r="CD140" s="21"/>
      <c r="CE140" s="21"/>
      <c r="CF140" s="21"/>
      <c r="CG140" s="21"/>
    </row>
    <row r="141" spans="1:85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  <c r="AK141" s="21"/>
      <c r="AL141" s="21"/>
      <c r="AM141" s="21"/>
      <c r="AN141" s="21"/>
      <c r="AO141" s="21"/>
      <c r="AP141" s="21"/>
      <c r="AQ141" s="21"/>
      <c r="AR141" s="21"/>
      <c r="AS141" s="21"/>
      <c r="AT141" s="21"/>
      <c r="AU141" s="21"/>
      <c r="AV141" s="21"/>
      <c r="AW141" s="21"/>
      <c r="AX141" s="21"/>
      <c r="AY141" s="21"/>
      <c r="AZ141" s="21"/>
      <c r="BA141" s="21"/>
      <c r="BB141" s="21"/>
      <c r="BC141" s="21"/>
      <c r="BD141" s="21"/>
      <c r="BE141" s="21"/>
      <c r="BF141" s="21"/>
      <c r="BG141" s="21"/>
      <c r="BH141" s="21"/>
      <c r="BI141" s="21"/>
      <c r="BJ141" s="21"/>
      <c r="BK141" s="21"/>
      <c r="BL141" s="21"/>
      <c r="BM141" s="21"/>
      <c r="BN141" s="21"/>
      <c r="BO141" s="21"/>
      <c r="BP141" s="21"/>
      <c r="BQ141" s="21"/>
      <c r="BR141" s="21"/>
      <c r="BS141" s="21"/>
      <c r="BT141" s="21"/>
      <c r="BU141" s="21"/>
      <c r="BV141" s="21"/>
      <c r="BW141" s="21"/>
      <c r="BX141" s="21"/>
      <c r="BY141" s="21"/>
      <c r="BZ141" s="21"/>
      <c r="CA141" s="21"/>
      <c r="CB141" s="21"/>
      <c r="CC141" s="21"/>
      <c r="CD141" s="21"/>
      <c r="CE141" s="21"/>
      <c r="CF141" s="21"/>
      <c r="CG141" s="21"/>
    </row>
    <row r="142" spans="1:85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  <c r="AK142" s="21"/>
      <c r="AL142" s="21"/>
      <c r="AM142" s="21"/>
      <c r="AN142" s="21"/>
      <c r="AO142" s="21"/>
      <c r="AP142" s="21"/>
      <c r="AQ142" s="21"/>
      <c r="AR142" s="21"/>
      <c r="AS142" s="21"/>
      <c r="AT142" s="21"/>
      <c r="AU142" s="21"/>
      <c r="AV142" s="21"/>
      <c r="AW142" s="21"/>
      <c r="AX142" s="21"/>
      <c r="AY142" s="21"/>
      <c r="AZ142" s="21"/>
      <c r="BA142" s="21"/>
      <c r="BB142" s="21"/>
      <c r="BC142" s="21"/>
      <c r="BD142" s="21"/>
      <c r="BE142" s="21"/>
      <c r="BF142" s="21"/>
      <c r="BG142" s="21"/>
      <c r="BH142" s="21"/>
      <c r="BI142" s="21"/>
      <c r="BJ142" s="21"/>
      <c r="BK142" s="21"/>
      <c r="BL142" s="21"/>
      <c r="BM142" s="21"/>
      <c r="BN142" s="21"/>
      <c r="BO142" s="21"/>
      <c r="BP142" s="21"/>
      <c r="BQ142" s="21"/>
      <c r="BR142" s="21"/>
      <c r="BS142" s="21"/>
      <c r="BT142" s="21"/>
      <c r="BU142" s="21"/>
      <c r="BV142" s="21"/>
      <c r="BW142" s="21"/>
      <c r="BX142" s="21"/>
      <c r="BY142" s="21"/>
      <c r="BZ142" s="21"/>
      <c r="CA142" s="21"/>
      <c r="CB142" s="21"/>
      <c r="CC142" s="21"/>
      <c r="CD142" s="21"/>
      <c r="CE142" s="21"/>
      <c r="CF142" s="21"/>
      <c r="CG142" s="21"/>
    </row>
    <row r="143" spans="1:85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  <c r="AK143" s="21"/>
      <c r="AL143" s="21"/>
      <c r="AM143" s="21"/>
      <c r="AN143" s="21"/>
      <c r="AO143" s="21"/>
      <c r="AP143" s="21"/>
      <c r="AQ143" s="21"/>
      <c r="AR143" s="21"/>
      <c r="AS143" s="21"/>
      <c r="AT143" s="21"/>
      <c r="AU143" s="21"/>
      <c r="AV143" s="21"/>
      <c r="AW143" s="21"/>
      <c r="AX143" s="21"/>
      <c r="AY143" s="21"/>
      <c r="AZ143" s="21"/>
      <c r="BA143" s="21"/>
      <c r="BB143" s="21"/>
      <c r="BC143" s="21"/>
      <c r="BD143" s="21"/>
      <c r="BE143" s="21"/>
      <c r="BF143" s="21"/>
      <c r="BG143" s="21"/>
      <c r="BH143" s="21"/>
      <c r="BI143" s="21"/>
      <c r="BJ143" s="21"/>
      <c r="BK143" s="21"/>
      <c r="BL143" s="21"/>
      <c r="BM143" s="21"/>
      <c r="BN143" s="21"/>
      <c r="BO143" s="21"/>
      <c r="BP143" s="21"/>
      <c r="BQ143" s="21"/>
      <c r="BR143" s="21"/>
      <c r="BS143" s="21"/>
      <c r="BT143" s="21"/>
      <c r="BU143" s="21"/>
      <c r="BV143" s="21"/>
      <c r="BW143" s="21"/>
      <c r="BX143" s="21"/>
      <c r="BY143" s="21"/>
      <c r="BZ143" s="21"/>
      <c r="CA143" s="21"/>
      <c r="CB143" s="21"/>
      <c r="CC143" s="21"/>
      <c r="CD143" s="21"/>
      <c r="CE143" s="21"/>
      <c r="CF143" s="21"/>
      <c r="CG143" s="21"/>
    </row>
    <row r="144" spans="1:85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  <c r="AK144" s="21"/>
      <c r="AL144" s="21"/>
      <c r="AM144" s="21"/>
      <c r="AN144" s="21"/>
      <c r="AO144" s="21"/>
      <c r="AP144" s="21"/>
      <c r="AQ144" s="21"/>
      <c r="AR144" s="21"/>
      <c r="AS144" s="21"/>
      <c r="AT144" s="21"/>
      <c r="AU144" s="21"/>
      <c r="AV144" s="21"/>
      <c r="AW144" s="21"/>
      <c r="AX144" s="21"/>
      <c r="AY144" s="21"/>
      <c r="AZ144" s="21"/>
      <c r="BA144" s="21"/>
      <c r="BB144" s="21"/>
      <c r="BC144" s="21"/>
      <c r="BD144" s="21"/>
      <c r="BE144" s="21"/>
      <c r="BF144" s="21"/>
      <c r="BG144" s="21"/>
      <c r="BH144" s="21"/>
      <c r="BI144" s="21"/>
      <c r="BJ144" s="21"/>
      <c r="BK144" s="21"/>
      <c r="BL144" s="21"/>
      <c r="BM144" s="21"/>
      <c r="BN144" s="21"/>
      <c r="BO144" s="21"/>
      <c r="BP144" s="21"/>
      <c r="BQ144" s="21"/>
      <c r="BR144" s="21"/>
      <c r="BS144" s="21"/>
      <c r="BT144" s="21"/>
      <c r="BU144" s="21"/>
      <c r="BV144" s="21"/>
      <c r="BW144" s="21"/>
      <c r="BX144" s="21"/>
      <c r="BY144" s="21"/>
      <c r="BZ144" s="21"/>
      <c r="CA144" s="21"/>
      <c r="CB144" s="21"/>
      <c r="CC144" s="21"/>
      <c r="CD144" s="21"/>
      <c r="CE144" s="21"/>
      <c r="CF144" s="21"/>
      <c r="CG144" s="21"/>
    </row>
    <row r="145" spans="1:85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  <c r="AK145" s="21"/>
      <c r="AL145" s="21"/>
      <c r="AM145" s="21"/>
      <c r="AN145" s="21"/>
      <c r="AO145" s="21"/>
      <c r="AP145" s="21"/>
      <c r="AQ145" s="21"/>
      <c r="AR145" s="21"/>
      <c r="AS145" s="21"/>
      <c r="AT145" s="21"/>
      <c r="AU145" s="21"/>
      <c r="AV145" s="21"/>
      <c r="AW145" s="21"/>
      <c r="AX145" s="21"/>
      <c r="AY145" s="21"/>
      <c r="AZ145" s="21"/>
      <c r="BA145" s="21"/>
      <c r="BB145" s="21"/>
      <c r="BC145" s="21"/>
      <c r="BD145" s="21"/>
      <c r="BE145" s="21"/>
      <c r="BF145" s="21"/>
      <c r="BG145" s="21"/>
      <c r="BH145" s="21"/>
      <c r="BI145" s="21"/>
      <c r="BJ145" s="21"/>
      <c r="BK145" s="21"/>
      <c r="BL145" s="21"/>
      <c r="BM145" s="21"/>
      <c r="BN145" s="21"/>
      <c r="BO145" s="21"/>
      <c r="BP145" s="21"/>
      <c r="BQ145" s="21"/>
      <c r="BR145" s="21"/>
      <c r="BS145" s="21"/>
      <c r="BT145" s="21"/>
      <c r="BU145" s="21"/>
      <c r="BV145" s="21"/>
      <c r="BW145" s="21"/>
      <c r="BX145" s="21"/>
      <c r="BY145" s="21"/>
      <c r="BZ145" s="21"/>
      <c r="CA145" s="21"/>
      <c r="CB145" s="21"/>
      <c r="CC145" s="21"/>
      <c r="CD145" s="21"/>
      <c r="CE145" s="21"/>
      <c r="CF145" s="21"/>
      <c r="CG145" s="21"/>
    </row>
    <row r="146" spans="1:85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  <c r="AK146" s="21"/>
      <c r="AL146" s="21"/>
      <c r="AM146" s="21"/>
      <c r="AN146" s="21"/>
      <c r="AO146" s="21"/>
      <c r="AP146" s="21"/>
      <c r="AQ146" s="21"/>
      <c r="AR146" s="21"/>
      <c r="AS146" s="21"/>
      <c r="AT146" s="21"/>
      <c r="AU146" s="21"/>
      <c r="AV146" s="21"/>
      <c r="AW146" s="21"/>
      <c r="AX146" s="21"/>
      <c r="AY146" s="21"/>
      <c r="AZ146" s="21"/>
      <c r="BA146" s="21"/>
      <c r="BB146" s="21"/>
      <c r="BC146" s="21"/>
      <c r="BD146" s="21"/>
      <c r="BE146" s="21"/>
      <c r="BF146" s="21"/>
      <c r="BG146" s="21"/>
      <c r="BH146" s="21"/>
      <c r="BI146" s="21"/>
      <c r="BJ146" s="21"/>
      <c r="BK146" s="21"/>
      <c r="BL146" s="21"/>
      <c r="BM146" s="21"/>
      <c r="BN146" s="21"/>
      <c r="BO146" s="21"/>
      <c r="BP146" s="21"/>
      <c r="BQ146" s="21"/>
      <c r="BR146" s="21"/>
      <c r="BS146" s="21"/>
      <c r="BT146" s="21"/>
      <c r="BU146" s="21"/>
      <c r="BV146" s="21"/>
      <c r="BW146" s="21"/>
      <c r="BX146" s="21"/>
      <c r="BY146" s="21"/>
      <c r="BZ146" s="21"/>
      <c r="CA146" s="21"/>
      <c r="CB146" s="21"/>
      <c r="CC146" s="21"/>
      <c r="CD146" s="21"/>
      <c r="CE146" s="21"/>
      <c r="CF146" s="21"/>
      <c r="CG146" s="21"/>
    </row>
    <row r="147" spans="1:85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  <c r="AK147" s="21"/>
      <c r="AL147" s="21"/>
      <c r="AM147" s="21"/>
      <c r="AN147" s="21"/>
      <c r="AO147" s="21"/>
      <c r="AP147" s="21"/>
      <c r="AQ147" s="21"/>
      <c r="AR147" s="21"/>
      <c r="AS147" s="21"/>
      <c r="AT147" s="21"/>
      <c r="AU147" s="21"/>
      <c r="AV147" s="21"/>
      <c r="AW147" s="21"/>
      <c r="AX147" s="21"/>
      <c r="AY147" s="21"/>
      <c r="AZ147" s="21"/>
      <c r="BA147" s="21"/>
      <c r="BB147" s="21"/>
      <c r="BC147" s="21"/>
      <c r="BD147" s="21"/>
      <c r="BE147" s="21"/>
      <c r="BF147" s="21"/>
      <c r="BG147" s="21"/>
      <c r="BH147" s="21"/>
      <c r="BI147" s="21"/>
      <c r="BJ147" s="21"/>
      <c r="BK147" s="21"/>
      <c r="BL147" s="21"/>
      <c r="BM147" s="21"/>
      <c r="BN147" s="21"/>
      <c r="BO147" s="21"/>
      <c r="BP147" s="21"/>
      <c r="BQ147" s="21"/>
      <c r="BR147" s="21"/>
      <c r="BS147" s="21"/>
      <c r="BT147" s="21"/>
      <c r="BU147" s="21"/>
      <c r="BV147" s="21"/>
      <c r="BW147" s="21"/>
      <c r="BX147" s="21"/>
      <c r="BY147" s="21"/>
      <c r="BZ147" s="21"/>
      <c r="CA147" s="21"/>
      <c r="CB147" s="21"/>
      <c r="CC147" s="21"/>
      <c r="CD147" s="21"/>
      <c r="CE147" s="21"/>
      <c r="CF147" s="21"/>
      <c r="CG147" s="21"/>
    </row>
    <row r="148" spans="1:85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  <c r="AK148" s="21"/>
      <c r="AL148" s="21"/>
      <c r="AM148" s="21"/>
      <c r="AN148" s="21"/>
      <c r="AO148" s="21"/>
      <c r="AP148" s="21"/>
      <c r="AQ148" s="21"/>
      <c r="AR148" s="21"/>
      <c r="AS148" s="21"/>
      <c r="AT148" s="21"/>
      <c r="AU148" s="21"/>
      <c r="AV148" s="21"/>
      <c r="AW148" s="21"/>
      <c r="AX148" s="21"/>
      <c r="AY148" s="21"/>
      <c r="AZ148" s="21"/>
      <c r="BA148" s="21"/>
      <c r="BB148" s="21"/>
      <c r="BC148" s="21"/>
      <c r="BD148" s="21"/>
      <c r="BE148" s="21"/>
      <c r="BF148" s="21"/>
      <c r="BG148" s="21"/>
      <c r="BH148" s="21"/>
      <c r="BI148" s="21"/>
      <c r="BJ148" s="21"/>
      <c r="BK148" s="21"/>
      <c r="BL148" s="21"/>
      <c r="BM148" s="21"/>
      <c r="BN148" s="21"/>
      <c r="BO148" s="21"/>
      <c r="BP148" s="21"/>
      <c r="BQ148" s="21"/>
      <c r="BR148" s="21"/>
      <c r="BS148" s="21"/>
      <c r="BT148" s="21"/>
      <c r="BU148" s="21"/>
      <c r="BV148" s="21"/>
      <c r="BW148" s="21"/>
      <c r="BX148" s="21"/>
      <c r="BY148" s="21"/>
      <c r="BZ148" s="21"/>
      <c r="CA148" s="21"/>
      <c r="CB148" s="21"/>
      <c r="CC148" s="21"/>
      <c r="CD148" s="21"/>
      <c r="CE148" s="21"/>
      <c r="CF148" s="21"/>
      <c r="CG148" s="21"/>
    </row>
    <row r="149" spans="1:85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  <c r="AK149" s="21"/>
      <c r="AL149" s="21"/>
      <c r="AM149" s="21"/>
      <c r="AN149" s="21"/>
      <c r="AO149" s="21"/>
      <c r="AP149" s="21"/>
      <c r="AQ149" s="21"/>
      <c r="AR149" s="21"/>
      <c r="AS149" s="21"/>
      <c r="AT149" s="21"/>
      <c r="AU149" s="21"/>
      <c r="AV149" s="21"/>
      <c r="AW149" s="21"/>
      <c r="AX149" s="21"/>
      <c r="AY149" s="21"/>
      <c r="AZ149" s="21"/>
      <c r="BA149" s="21"/>
      <c r="BB149" s="21"/>
      <c r="BC149" s="21"/>
      <c r="BD149" s="21"/>
      <c r="BE149" s="21"/>
      <c r="BF149" s="21"/>
      <c r="BG149" s="21"/>
      <c r="BH149" s="21"/>
      <c r="BI149" s="21"/>
      <c r="BJ149" s="21"/>
      <c r="BK149" s="21"/>
      <c r="BL149" s="21"/>
      <c r="BM149" s="21"/>
      <c r="BN149" s="21"/>
      <c r="BO149" s="21"/>
      <c r="BP149" s="21"/>
      <c r="BQ149" s="21"/>
      <c r="BR149" s="21"/>
      <c r="BS149" s="21"/>
      <c r="BT149" s="21"/>
      <c r="BU149" s="21"/>
      <c r="BV149" s="21"/>
      <c r="BW149" s="21"/>
      <c r="BX149" s="21"/>
      <c r="BY149" s="21"/>
      <c r="BZ149" s="21"/>
      <c r="CA149" s="21"/>
      <c r="CB149" s="21"/>
      <c r="CC149" s="21"/>
      <c r="CD149" s="21"/>
      <c r="CE149" s="21"/>
      <c r="CF149" s="21"/>
      <c r="CG149" s="21"/>
    </row>
    <row r="150" spans="1:85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  <c r="AK150" s="21"/>
      <c r="AL150" s="21"/>
      <c r="AM150" s="21"/>
      <c r="AN150" s="21"/>
      <c r="AO150" s="21"/>
      <c r="AP150" s="21"/>
      <c r="AQ150" s="21"/>
      <c r="AR150" s="21"/>
      <c r="AS150" s="21"/>
      <c r="AT150" s="21"/>
      <c r="AU150" s="21"/>
      <c r="AV150" s="21"/>
      <c r="AW150" s="21"/>
      <c r="AX150" s="21"/>
      <c r="AY150" s="21"/>
      <c r="AZ150" s="21"/>
      <c r="BA150" s="21"/>
      <c r="BB150" s="21"/>
      <c r="BC150" s="21"/>
      <c r="BD150" s="21"/>
      <c r="BE150" s="21"/>
      <c r="BF150" s="21"/>
      <c r="BG150" s="21"/>
      <c r="BH150" s="21"/>
      <c r="BI150" s="21"/>
      <c r="BJ150" s="21"/>
      <c r="BK150" s="21"/>
      <c r="BL150" s="21"/>
      <c r="BM150" s="21"/>
      <c r="BN150" s="21"/>
      <c r="BO150" s="21"/>
      <c r="BP150" s="21"/>
      <c r="BQ150" s="21"/>
      <c r="BR150" s="21"/>
      <c r="BS150" s="21"/>
      <c r="BT150" s="21"/>
      <c r="BU150" s="21"/>
      <c r="BV150" s="21"/>
      <c r="BW150" s="21"/>
      <c r="BX150" s="21"/>
      <c r="BY150" s="21"/>
      <c r="BZ150" s="21"/>
      <c r="CA150" s="21"/>
      <c r="CB150" s="21"/>
      <c r="CC150" s="21"/>
      <c r="CD150" s="21"/>
      <c r="CE150" s="21"/>
      <c r="CF150" s="21"/>
      <c r="CG150" s="21"/>
    </row>
    <row r="151" spans="1:85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  <c r="AK151" s="21"/>
      <c r="AL151" s="21"/>
      <c r="AM151" s="21"/>
      <c r="AN151" s="21"/>
      <c r="AO151" s="21"/>
      <c r="AP151" s="21"/>
      <c r="AQ151" s="21"/>
      <c r="AR151" s="21"/>
      <c r="AS151" s="21"/>
      <c r="AT151" s="21"/>
      <c r="AU151" s="21"/>
      <c r="AV151" s="21"/>
      <c r="AW151" s="21"/>
      <c r="AX151" s="21"/>
      <c r="AY151" s="21"/>
      <c r="AZ151" s="21"/>
      <c r="BA151" s="21"/>
      <c r="BB151" s="21"/>
      <c r="BC151" s="21"/>
      <c r="BD151" s="21"/>
      <c r="BE151" s="21"/>
      <c r="BF151" s="21"/>
      <c r="BG151" s="21"/>
      <c r="BH151" s="21"/>
      <c r="BI151" s="21"/>
      <c r="BJ151" s="21"/>
      <c r="BK151" s="21"/>
      <c r="BL151" s="21"/>
      <c r="BM151" s="21"/>
      <c r="BN151" s="21"/>
      <c r="BO151" s="21"/>
      <c r="BP151" s="21"/>
      <c r="BQ151" s="21"/>
      <c r="BR151" s="21"/>
      <c r="BS151" s="21"/>
      <c r="BT151" s="21"/>
      <c r="BU151" s="21"/>
      <c r="BV151" s="21"/>
      <c r="BW151" s="21"/>
      <c r="BX151" s="21"/>
      <c r="BY151" s="21"/>
      <c r="BZ151" s="21"/>
      <c r="CA151" s="21"/>
      <c r="CB151" s="21"/>
      <c r="CC151" s="21"/>
      <c r="CD151" s="21"/>
      <c r="CE151" s="21"/>
      <c r="CF151" s="21"/>
      <c r="CG151" s="21"/>
    </row>
    <row r="152" spans="1:85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  <c r="AK152" s="21"/>
      <c r="AL152" s="21"/>
      <c r="AM152" s="21"/>
      <c r="AN152" s="21"/>
      <c r="AO152" s="21"/>
      <c r="AP152" s="21"/>
      <c r="AQ152" s="21"/>
      <c r="AR152" s="21"/>
      <c r="AS152" s="21"/>
      <c r="AT152" s="21"/>
      <c r="AU152" s="21"/>
      <c r="AV152" s="21"/>
      <c r="AW152" s="21"/>
      <c r="AX152" s="21"/>
      <c r="AY152" s="21"/>
      <c r="AZ152" s="21"/>
      <c r="BA152" s="21"/>
      <c r="BB152" s="21"/>
      <c r="BC152" s="21"/>
      <c r="BD152" s="21"/>
      <c r="BE152" s="21"/>
      <c r="BF152" s="21"/>
      <c r="BG152" s="21"/>
      <c r="BH152" s="21"/>
      <c r="BI152" s="21"/>
      <c r="BJ152" s="21"/>
      <c r="BK152" s="21"/>
      <c r="BL152" s="21"/>
      <c r="BM152" s="21"/>
      <c r="BN152" s="21"/>
      <c r="BO152" s="21"/>
      <c r="BP152" s="21"/>
      <c r="BQ152" s="21"/>
      <c r="BR152" s="21"/>
      <c r="BS152" s="21"/>
      <c r="BT152" s="21"/>
      <c r="BU152" s="21"/>
      <c r="BV152" s="21"/>
      <c r="BW152" s="21"/>
      <c r="BX152" s="21"/>
      <c r="BY152" s="21"/>
      <c r="BZ152" s="21"/>
      <c r="CA152" s="21"/>
      <c r="CB152" s="21"/>
      <c r="CC152" s="21"/>
      <c r="CD152" s="21"/>
      <c r="CE152" s="21"/>
      <c r="CF152" s="21"/>
      <c r="CG152" s="21"/>
    </row>
    <row r="153" spans="1:85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  <c r="AK153" s="21"/>
      <c r="AL153" s="21"/>
      <c r="AM153" s="21"/>
      <c r="AN153" s="21"/>
      <c r="AO153" s="21"/>
      <c r="AP153" s="21"/>
      <c r="AQ153" s="21"/>
      <c r="AR153" s="21"/>
      <c r="AS153" s="21"/>
      <c r="AT153" s="21"/>
      <c r="AU153" s="21"/>
      <c r="AV153" s="21"/>
      <c r="AW153" s="21"/>
      <c r="AX153" s="21"/>
      <c r="AY153" s="21"/>
      <c r="AZ153" s="21"/>
      <c r="BA153" s="21"/>
      <c r="BB153" s="21"/>
      <c r="BC153" s="21"/>
      <c r="BD153" s="21"/>
      <c r="BE153" s="21"/>
      <c r="BF153" s="21"/>
      <c r="BG153" s="21"/>
      <c r="BH153" s="21"/>
      <c r="BI153" s="21"/>
      <c r="BJ153" s="21"/>
      <c r="BK153" s="21"/>
      <c r="BL153" s="21"/>
      <c r="BM153" s="21"/>
      <c r="BN153" s="21"/>
      <c r="BO153" s="21"/>
      <c r="BP153" s="21"/>
      <c r="BQ153" s="21"/>
      <c r="BR153" s="21"/>
      <c r="BS153" s="21"/>
      <c r="BT153" s="21"/>
      <c r="BU153" s="21"/>
      <c r="BV153" s="21"/>
      <c r="BW153" s="21"/>
      <c r="BX153" s="21"/>
      <c r="BY153" s="21"/>
      <c r="BZ153" s="21"/>
      <c r="CA153" s="21"/>
      <c r="CB153" s="21"/>
      <c r="CC153" s="21"/>
      <c r="CD153" s="21"/>
      <c r="CE153" s="21"/>
      <c r="CF153" s="21"/>
      <c r="CG153" s="21"/>
    </row>
    <row r="154" spans="1:85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  <c r="AK154" s="21"/>
      <c r="AL154" s="21"/>
      <c r="AM154" s="21"/>
      <c r="AN154" s="21"/>
      <c r="AO154" s="21"/>
      <c r="AP154" s="21"/>
      <c r="AQ154" s="21"/>
      <c r="AR154" s="21"/>
      <c r="AS154" s="21"/>
      <c r="AT154" s="21"/>
      <c r="AU154" s="21"/>
      <c r="AV154" s="21"/>
      <c r="AW154" s="21"/>
      <c r="AX154" s="21"/>
      <c r="AY154" s="21"/>
      <c r="AZ154" s="21"/>
      <c r="BA154" s="21"/>
      <c r="BB154" s="21"/>
      <c r="BC154" s="21"/>
      <c r="BD154" s="21"/>
      <c r="BE154" s="21"/>
      <c r="BF154" s="21"/>
      <c r="BG154" s="21"/>
      <c r="BH154" s="21"/>
      <c r="BI154" s="21"/>
      <c r="BJ154" s="21"/>
      <c r="BK154" s="21"/>
      <c r="BL154" s="21"/>
      <c r="BM154" s="21"/>
      <c r="BN154" s="21"/>
      <c r="BO154" s="21"/>
      <c r="BP154" s="21"/>
      <c r="BQ154" s="21"/>
      <c r="BR154" s="21"/>
      <c r="BS154" s="21"/>
      <c r="BT154" s="21"/>
      <c r="BU154" s="21"/>
      <c r="BV154" s="21"/>
      <c r="BW154" s="21"/>
      <c r="BX154" s="21"/>
      <c r="BY154" s="21"/>
      <c r="BZ154" s="21"/>
      <c r="CA154" s="21"/>
      <c r="CB154" s="21"/>
      <c r="CC154" s="21"/>
      <c r="CD154" s="21"/>
      <c r="CE154" s="21"/>
      <c r="CF154" s="21"/>
      <c r="CG154" s="21"/>
    </row>
    <row r="155" spans="1:85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  <c r="AK155" s="21"/>
      <c r="AL155" s="21"/>
      <c r="AM155" s="21"/>
      <c r="AN155" s="21"/>
      <c r="AO155" s="21"/>
      <c r="AP155" s="21"/>
      <c r="AQ155" s="21"/>
      <c r="AR155" s="21"/>
      <c r="AS155" s="21"/>
      <c r="AT155" s="21"/>
      <c r="AU155" s="21"/>
      <c r="AV155" s="21"/>
      <c r="AW155" s="21"/>
      <c r="AX155" s="21"/>
      <c r="AY155" s="21"/>
      <c r="AZ155" s="21"/>
      <c r="BA155" s="21"/>
      <c r="BB155" s="21"/>
      <c r="BC155" s="21"/>
      <c r="BD155" s="21"/>
      <c r="BE155" s="21"/>
      <c r="BF155" s="21"/>
      <c r="BG155" s="21"/>
      <c r="BH155" s="21"/>
      <c r="BI155" s="21"/>
      <c r="BJ155" s="21"/>
      <c r="BK155" s="21"/>
      <c r="BL155" s="21"/>
      <c r="BM155" s="21"/>
      <c r="BN155" s="21"/>
      <c r="BO155" s="21"/>
      <c r="BP155" s="21"/>
      <c r="BQ155" s="21"/>
      <c r="BR155" s="21"/>
      <c r="BS155" s="21"/>
      <c r="BT155" s="21"/>
      <c r="BU155" s="21"/>
      <c r="BV155" s="21"/>
      <c r="BW155" s="21"/>
      <c r="BX155" s="21"/>
      <c r="BY155" s="21"/>
      <c r="BZ155" s="21"/>
      <c r="CA155" s="21"/>
      <c r="CB155" s="21"/>
      <c r="CC155" s="21"/>
      <c r="CD155" s="21"/>
      <c r="CE155" s="21"/>
      <c r="CF155" s="21"/>
      <c r="CG155" s="21"/>
    </row>
    <row r="156" spans="1:85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  <c r="AK156" s="21"/>
      <c r="AL156" s="21"/>
      <c r="AM156" s="21"/>
      <c r="AN156" s="21"/>
      <c r="AO156" s="21"/>
      <c r="AP156" s="21"/>
      <c r="AQ156" s="21"/>
      <c r="AR156" s="21"/>
      <c r="AS156" s="21"/>
      <c r="AT156" s="21"/>
      <c r="AU156" s="21"/>
      <c r="AV156" s="21"/>
      <c r="AW156" s="21"/>
      <c r="AX156" s="21"/>
      <c r="AY156" s="21"/>
      <c r="AZ156" s="21"/>
      <c r="BA156" s="21"/>
      <c r="BB156" s="21"/>
      <c r="BC156" s="21"/>
      <c r="BD156" s="21"/>
      <c r="BE156" s="21"/>
      <c r="BF156" s="21"/>
      <c r="BG156" s="21"/>
      <c r="BH156" s="21"/>
      <c r="BI156" s="21"/>
      <c r="BJ156" s="21"/>
      <c r="BK156" s="21"/>
      <c r="BL156" s="21"/>
      <c r="BM156" s="21"/>
      <c r="BN156" s="21"/>
      <c r="BO156" s="21"/>
      <c r="BP156" s="21"/>
      <c r="BQ156" s="21"/>
      <c r="BR156" s="21"/>
      <c r="BS156" s="21"/>
      <c r="BT156" s="21"/>
      <c r="BU156" s="21"/>
      <c r="BV156" s="21"/>
      <c r="BW156" s="21"/>
      <c r="BX156" s="21"/>
      <c r="BY156" s="21"/>
      <c r="BZ156" s="21"/>
      <c r="CA156" s="21"/>
      <c r="CB156" s="21"/>
      <c r="CC156" s="21"/>
      <c r="CD156" s="21"/>
      <c r="CE156" s="21"/>
      <c r="CF156" s="21"/>
      <c r="CG156" s="21"/>
    </row>
    <row r="157" spans="1:85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  <c r="AK157" s="21"/>
      <c r="AL157" s="21"/>
      <c r="AM157" s="21"/>
      <c r="AN157" s="21"/>
      <c r="AO157" s="21"/>
      <c r="AP157" s="21"/>
      <c r="AQ157" s="21"/>
      <c r="AR157" s="21"/>
      <c r="AS157" s="21"/>
      <c r="AT157" s="21"/>
      <c r="AU157" s="21"/>
      <c r="AV157" s="21"/>
      <c r="AW157" s="21"/>
      <c r="AX157" s="21"/>
      <c r="AY157" s="21"/>
      <c r="AZ157" s="21"/>
      <c r="BA157" s="21"/>
      <c r="BB157" s="21"/>
      <c r="BC157" s="21"/>
      <c r="BD157" s="21"/>
      <c r="BE157" s="21"/>
      <c r="BF157" s="21"/>
      <c r="BG157" s="21"/>
      <c r="BH157" s="21"/>
      <c r="BI157" s="21"/>
      <c r="BJ157" s="21"/>
      <c r="BK157" s="21"/>
      <c r="BL157" s="21"/>
      <c r="BM157" s="21"/>
      <c r="BN157" s="21"/>
      <c r="BO157" s="21"/>
      <c r="BP157" s="21"/>
      <c r="BQ157" s="21"/>
      <c r="BR157" s="21"/>
      <c r="BS157" s="21"/>
      <c r="BT157" s="21"/>
      <c r="BU157" s="21"/>
      <c r="BV157" s="21"/>
      <c r="BW157" s="21"/>
      <c r="BX157" s="21"/>
      <c r="BY157" s="21"/>
      <c r="BZ157" s="21"/>
      <c r="CA157" s="21"/>
      <c r="CB157" s="21"/>
      <c r="CC157" s="21"/>
      <c r="CD157" s="21"/>
      <c r="CE157" s="21"/>
      <c r="CF157" s="21"/>
      <c r="CG157" s="21"/>
    </row>
    <row r="158" spans="1:85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  <c r="AK158" s="21"/>
      <c r="AL158" s="21"/>
      <c r="AM158" s="21"/>
      <c r="AN158" s="21"/>
      <c r="AO158" s="21"/>
      <c r="AP158" s="21"/>
      <c r="AQ158" s="21"/>
      <c r="AR158" s="21"/>
      <c r="AS158" s="21"/>
      <c r="AT158" s="21"/>
      <c r="AU158" s="21"/>
      <c r="AV158" s="21"/>
      <c r="AW158" s="21"/>
      <c r="AX158" s="21"/>
      <c r="AY158" s="21"/>
      <c r="AZ158" s="21"/>
      <c r="BA158" s="21"/>
      <c r="BB158" s="21"/>
      <c r="BC158" s="21"/>
      <c r="BD158" s="21"/>
      <c r="BE158" s="21"/>
      <c r="BF158" s="21"/>
      <c r="BG158" s="21"/>
      <c r="BH158" s="21"/>
      <c r="BI158" s="21"/>
      <c r="BJ158" s="21"/>
      <c r="BK158" s="21"/>
      <c r="BL158" s="21"/>
      <c r="BM158" s="21"/>
      <c r="BN158" s="21"/>
      <c r="BO158" s="21"/>
      <c r="BP158" s="21"/>
      <c r="BQ158" s="21"/>
      <c r="BR158" s="21"/>
      <c r="BS158" s="21"/>
      <c r="BT158" s="21"/>
      <c r="BU158" s="21"/>
      <c r="BV158" s="21"/>
      <c r="BW158" s="21"/>
      <c r="BX158" s="21"/>
      <c r="BY158" s="21"/>
      <c r="BZ158" s="21"/>
      <c r="CA158" s="21"/>
      <c r="CB158" s="21"/>
      <c r="CC158" s="21"/>
      <c r="CD158" s="21"/>
      <c r="CE158" s="21"/>
      <c r="CF158" s="21"/>
      <c r="CG158" s="21"/>
    </row>
    <row r="159" spans="1:85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  <c r="AK159" s="21"/>
      <c r="AL159" s="21"/>
      <c r="AM159" s="21"/>
      <c r="AN159" s="21"/>
      <c r="AO159" s="21"/>
      <c r="AP159" s="21"/>
      <c r="AQ159" s="21"/>
      <c r="AR159" s="21"/>
      <c r="AS159" s="21"/>
      <c r="AT159" s="21"/>
      <c r="AU159" s="21"/>
      <c r="AV159" s="21"/>
      <c r="AW159" s="21"/>
      <c r="AX159" s="21"/>
      <c r="AY159" s="21"/>
      <c r="AZ159" s="21"/>
      <c r="BA159" s="21"/>
      <c r="BB159" s="21"/>
      <c r="BC159" s="21"/>
      <c r="BD159" s="21"/>
      <c r="BE159" s="21"/>
      <c r="BF159" s="21"/>
      <c r="BG159" s="21"/>
      <c r="BH159" s="21"/>
      <c r="BI159" s="21"/>
      <c r="BJ159" s="21"/>
      <c r="BK159" s="21"/>
      <c r="BL159" s="21"/>
      <c r="BM159" s="21"/>
      <c r="BN159" s="21"/>
      <c r="BO159" s="21"/>
      <c r="BP159" s="21"/>
      <c r="BQ159" s="21"/>
      <c r="BR159" s="21"/>
      <c r="BS159" s="21"/>
      <c r="BT159" s="21"/>
      <c r="BU159" s="21"/>
      <c r="BV159" s="21"/>
      <c r="BW159" s="21"/>
      <c r="BX159" s="21"/>
      <c r="BY159" s="21"/>
      <c r="BZ159" s="21"/>
      <c r="CA159" s="21"/>
      <c r="CB159" s="21"/>
      <c r="CC159" s="21"/>
      <c r="CD159" s="21"/>
      <c r="CE159" s="21"/>
      <c r="CF159" s="21"/>
      <c r="CG159" s="21"/>
    </row>
    <row r="160" spans="1:85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  <c r="AK160" s="21"/>
      <c r="AL160" s="21"/>
      <c r="AM160" s="21"/>
      <c r="AN160" s="21"/>
      <c r="AO160" s="21"/>
      <c r="AP160" s="21"/>
      <c r="AQ160" s="21"/>
      <c r="AR160" s="21"/>
      <c r="AS160" s="21"/>
      <c r="AT160" s="21"/>
      <c r="AU160" s="21"/>
      <c r="AV160" s="21"/>
      <c r="AW160" s="21"/>
      <c r="AX160" s="21"/>
      <c r="AY160" s="21"/>
      <c r="AZ160" s="21"/>
      <c r="BA160" s="21"/>
      <c r="BB160" s="21"/>
      <c r="BC160" s="21"/>
      <c r="BD160" s="21"/>
      <c r="BE160" s="21"/>
      <c r="BF160" s="21"/>
      <c r="BG160" s="21"/>
      <c r="BH160" s="21"/>
      <c r="BI160" s="21"/>
      <c r="BJ160" s="21"/>
      <c r="BK160" s="21"/>
      <c r="BL160" s="21"/>
      <c r="BM160" s="21"/>
      <c r="BN160" s="21"/>
      <c r="BO160" s="21"/>
      <c r="BP160" s="21"/>
      <c r="BQ160" s="21"/>
      <c r="BR160" s="21"/>
      <c r="BS160" s="21"/>
      <c r="BT160" s="21"/>
      <c r="BU160" s="21"/>
      <c r="BV160" s="21"/>
      <c r="BW160" s="21"/>
      <c r="BX160" s="21"/>
      <c r="BY160" s="21"/>
      <c r="BZ160" s="21"/>
      <c r="CA160" s="21"/>
      <c r="CB160" s="21"/>
      <c r="CC160" s="21"/>
      <c r="CD160" s="21"/>
      <c r="CE160" s="21"/>
      <c r="CF160" s="21"/>
      <c r="CG160" s="21"/>
    </row>
    <row r="161" spans="1:85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  <c r="AK161" s="21"/>
      <c r="AL161" s="21"/>
      <c r="AM161" s="21"/>
      <c r="AN161" s="21"/>
      <c r="AO161" s="21"/>
      <c r="AP161" s="21"/>
      <c r="AQ161" s="21"/>
      <c r="AR161" s="21"/>
      <c r="AS161" s="21"/>
      <c r="AT161" s="21"/>
      <c r="AU161" s="21"/>
      <c r="AV161" s="21"/>
      <c r="AW161" s="21"/>
      <c r="AX161" s="21"/>
      <c r="AY161" s="21"/>
      <c r="AZ161" s="21"/>
      <c r="BA161" s="21"/>
      <c r="BB161" s="21"/>
      <c r="BC161" s="21"/>
      <c r="BD161" s="21"/>
      <c r="BE161" s="21"/>
      <c r="BF161" s="21"/>
      <c r="BG161" s="21"/>
      <c r="BH161" s="21"/>
      <c r="BI161" s="21"/>
      <c r="BJ161" s="21"/>
      <c r="BK161" s="21"/>
      <c r="BL161" s="21"/>
      <c r="BM161" s="21"/>
      <c r="BN161" s="21"/>
      <c r="BO161" s="21"/>
      <c r="BP161" s="21"/>
      <c r="BQ161" s="21"/>
      <c r="BR161" s="21"/>
      <c r="BS161" s="21"/>
      <c r="BT161" s="21"/>
      <c r="BU161" s="21"/>
      <c r="BV161" s="21"/>
      <c r="BW161" s="21"/>
      <c r="BX161" s="21"/>
      <c r="BY161" s="21"/>
      <c r="BZ161" s="21"/>
      <c r="CA161" s="21"/>
      <c r="CB161" s="21"/>
      <c r="CC161" s="21"/>
      <c r="CD161" s="21"/>
      <c r="CE161" s="21"/>
      <c r="CF161" s="21"/>
      <c r="CG161" s="21"/>
    </row>
    <row r="162" spans="1:85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  <c r="AK162" s="21"/>
      <c r="AL162" s="21"/>
      <c r="AM162" s="21"/>
      <c r="AN162" s="21"/>
      <c r="AO162" s="21"/>
      <c r="AP162" s="21"/>
      <c r="AQ162" s="21"/>
      <c r="AR162" s="21"/>
      <c r="AS162" s="21"/>
      <c r="AT162" s="21"/>
      <c r="AU162" s="21"/>
      <c r="AV162" s="21"/>
      <c r="AW162" s="21"/>
      <c r="AX162" s="21"/>
      <c r="AY162" s="21"/>
      <c r="AZ162" s="21"/>
      <c r="BA162" s="21"/>
      <c r="BB162" s="21"/>
      <c r="BC162" s="21"/>
      <c r="BD162" s="21"/>
      <c r="BE162" s="21"/>
      <c r="BF162" s="21"/>
      <c r="BG162" s="21"/>
      <c r="BH162" s="21"/>
      <c r="BI162" s="21"/>
      <c r="BJ162" s="21"/>
      <c r="BK162" s="21"/>
      <c r="BL162" s="21"/>
      <c r="BM162" s="21"/>
      <c r="BN162" s="21"/>
      <c r="BO162" s="21"/>
      <c r="BP162" s="21"/>
      <c r="BQ162" s="21"/>
      <c r="BR162" s="21"/>
      <c r="BS162" s="21"/>
      <c r="BT162" s="21"/>
      <c r="BU162" s="21"/>
      <c r="BV162" s="21"/>
      <c r="BW162" s="21"/>
      <c r="BX162" s="21"/>
      <c r="BY162" s="21"/>
      <c r="BZ162" s="21"/>
      <c r="CA162" s="21"/>
      <c r="CB162" s="21"/>
      <c r="CC162" s="21"/>
      <c r="CD162" s="21"/>
      <c r="CE162" s="21"/>
      <c r="CF162" s="21"/>
      <c r="CG162" s="21"/>
    </row>
    <row r="163" spans="1:85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  <c r="AK163" s="21"/>
      <c r="AL163" s="21"/>
      <c r="AM163" s="21"/>
      <c r="AN163" s="21"/>
      <c r="AO163" s="21"/>
      <c r="AP163" s="21"/>
      <c r="AQ163" s="21"/>
      <c r="AR163" s="21"/>
      <c r="AS163" s="21"/>
      <c r="AT163" s="21"/>
      <c r="AU163" s="21"/>
      <c r="AV163" s="21"/>
      <c r="AW163" s="21"/>
      <c r="AX163" s="21"/>
      <c r="AY163" s="21"/>
      <c r="AZ163" s="21"/>
      <c r="BA163" s="21"/>
      <c r="BB163" s="21"/>
      <c r="BC163" s="21"/>
      <c r="BD163" s="21"/>
      <c r="BE163" s="21"/>
      <c r="BF163" s="21"/>
      <c r="BG163" s="21"/>
      <c r="BH163" s="21"/>
      <c r="BI163" s="21"/>
      <c r="BJ163" s="21"/>
      <c r="BK163" s="21"/>
      <c r="BL163" s="21"/>
      <c r="BM163" s="21"/>
      <c r="BN163" s="21"/>
      <c r="BO163" s="21"/>
      <c r="BP163" s="21"/>
      <c r="BQ163" s="21"/>
      <c r="BR163" s="21"/>
      <c r="BS163" s="21"/>
      <c r="BT163" s="21"/>
      <c r="BU163" s="21"/>
      <c r="BV163" s="21"/>
      <c r="BW163" s="21"/>
      <c r="BX163" s="21"/>
      <c r="BY163" s="21"/>
      <c r="BZ163" s="21"/>
      <c r="CA163" s="21"/>
      <c r="CB163" s="21"/>
      <c r="CC163" s="21"/>
      <c r="CD163" s="21"/>
      <c r="CE163" s="21"/>
      <c r="CF163" s="21"/>
      <c r="CG163" s="21"/>
    </row>
    <row r="164" spans="1:85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  <c r="AJ164" s="21"/>
      <c r="AK164" s="21"/>
      <c r="AL164" s="21"/>
      <c r="AM164" s="21"/>
      <c r="AN164" s="21"/>
      <c r="AO164" s="21"/>
      <c r="AP164" s="21"/>
      <c r="AQ164" s="21"/>
      <c r="AR164" s="21"/>
      <c r="AS164" s="21"/>
      <c r="AT164" s="21"/>
      <c r="AU164" s="21"/>
      <c r="AV164" s="21"/>
      <c r="AW164" s="21"/>
      <c r="AX164" s="21"/>
      <c r="AY164" s="21"/>
      <c r="AZ164" s="21"/>
      <c r="BA164" s="21"/>
      <c r="BB164" s="21"/>
      <c r="BC164" s="21"/>
      <c r="BD164" s="21"/>
      <c r="BE164" s="21"/>
      <c r="BF164" s="21"/>
      <c r="BG164" s="21"/>
      <c r="BH164" s="21"/>
      <c r="BI164" s="21"/>
      <c r="BJ164" s="21"/>
      <c r="BK164" s="21"/>
      <c r="BL164" s="21"/>
      <c r="BM164" s="21"/>
      <c r="BN164" s="21"/>
      <c r="BO164" s="21"/>
      <c r="BP164" s="21"/>
      <c r="BQ164" s="21"/>
      <c r="BR164" s="21"/>
      <c r="BS164" s="21"/>
      <c r="BT164" s="21"/>
      <c r="BU164" s="21"/>
      <c r="BV164" s="21"/>
      <c r="BW164" s="21"/>
      <c r="BX164" s="21"/>
      <c r="BY164" s="21"/>
      <c r="BZ164" s="21"/>
      <c r="CA164" s="21"/>
      <c r="CB164" s="21"/>
      <c r="CC164" s="21"/>
      <c r="CD164" s="21"/>
      <c r="CE164" s="21"/>
      <c r="CF164" s="21"/>
      <c r="CG164" s="21"/>
    </row>
    <row r="165" spans="1:85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  <c r="AK165" s="21"/>
      <c r="AL165" s="21"/>
      <c r="AM165" s="21"/>
      <c r="AN165" s="21"/>
      <c r="AO165" s="21"/>
      <c r="AP165" s="21"/>
      <c r="AQ165" s="21"/>
      <c r="AR165" s="21"/>
      <c r="AS165" s="21"/>
      <c r="AT165" s="21"/>
      <c r="AU165" s="21"/>
      <c r="AV165" s="21"/>
      <c r="AW165" s="21"/>
      <c r="AX165" s="21"/>
      <c r="AY165" s="21"/>
      <c r="AZ165" s="21"/>
      <c r="BA165" s="21"/>
      <c r="BB165" s="21"/>
      <c r="BC165" s="21"/>
      <c r="BD165" s="21"/>
      <c r="BE165" s="21"/>
      <c r="BF165" s="21"/>
      <c r="BG165" s="21"/>
      <c r="BH165" s="21"/>
      <c r="BI165" s="21"/>
      <c r="BJ165" s="21"/>
      <c r="BK165" s="21"/>
      <c r="BL165" s="21"/>
      <c r="BM165" s="21"/>
      <c r="BN165" s="21"/>
      <c r="BO165" s="21"/>
      <c r="BP165" s="21"/>
      <c r="BQ165" s="21"/>
      <c r="BR165" s="21"/>
      <c r="BS165" s="21"/>
      <c r="BT165" s="21"/>
      <c r="BU165" s="21"/>
      <c r="BV165" s="21"/>
      <c r="BW165" s="21"/>
      <c r="BX165" s="21"/>
      <c r="BY165" s="21"/>
      <c r="BZ165" s="21"/>
      <c r="CA165" s="21"/>
      <c r="CB165" s="21"/>
      <c r="CC165" s="21"/>
      <c r="CD165" s="21"/>
      <c r="CE165" s="21"/>
      <c r="CF165" s="21"/>
      <c r="CG165" s="21"/>
    </row>
    <row r="166" spans="1:85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  <c r="AK166" s="21"/>
      <c r="AL166" s="21"/>
      <c r="AM166" s="21"/>
      <c r="AN166" s="21"/>
      <c r="AO166" s="21"/>
      <c r="AP166" s="21"/>
      <c r="AQ166" s="21"/>
      <c r="AR166" s="21"/>
      <c r="AS166" s="21"/>
      <c r="AT166" s="21"/>
      <c r="AU166" s="21"/>
      <c r="AV166" s="21"/>
      <c r="AW166" s="21"/>
      <c r="AX166" s="21"/>
      <c r="AY166" s="21"/>
      <c r="AZ166" s="21"/>
      <c r="BA166" s="21"/>
      <c r="BB166" s="21"/>
      <c r="BC166" s="21"/>
      <c r="BD166" s="21"/>
      <c r="BE166" s="21"/>
      <c r="BF166" s="21"/>
      <c r="BG166" s="21"/>
      <c r="BH166" s="21"/>
      <c r="BI166" s="21"/>
      <c r="BJ166" s="21"/>
      <c r="BK166" s="21"/>
      <c r="BL166" s="21"/>
      <c r="BM166" s="21"/>
      <c r="BN166" s="21"/>
      <c r="BO166" s="21"/>
      <c r="BP166" s="21"/>
      <c r="BQ166" s="21"/>
      <c r="BR166" s="21"/>
      <c r="BS166" s="21"/>
      <c r="BT166" s="21"/>
      <c r="BU166" s="21"/>
      <c r="BV166" s="21"/>
      <c r="BW166" s="21"/>
      <c r="BX166" s="21"/>
      <c r="BY166" s="21"/>
      <c r="BZ166" s="21"/>
      <c r="CA166" s="21"/>
      <c r="CB166" s="21"/>
      <c r="CC166" s="21"/>
      <c r="CD166" s="21"/>
      <c r="CE166" s="21"/>
      <c r="CF166" s="21"/>
      <c r="CG166" s="2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D1994-F0BE-4AE1-8AE0-33C27F0944D4}">
  <dimension ref="A1:AA67"/>
  <sheetViews>
    <sheetView workbookViewId="0">
      <selection activeCell="K40" sqref="K40"/>
    </sheetView>
  </sheetViews>
  <sheetFormatPr defaultRowHeight="14.4"/>
  <cols>
    <col min="1" max="1" width="4.33203125" customWidth="1"/>
    <col min="2" max="2" width="28.77734375" customWidth="1"/>
    <col min="3" max="3" width="10.21875" customWidth="1"/>
    <col min="4" max="4" width="11.33203125" customWidth="1"/>
    <col min="5" max="5" width="9.109375" customWidth="1"/>
    <col min="6" max="6" width="4.33203125" customWidth="1"/>
  </cols>
  <sheetData>
    <row r="1" spans="1:27" ht="15" customHeight="1">
      <c r="A1" s="99" t="s">
        <v>13</v>
      </c>
      <c r="B1" s="347" t="s">
        <v>76</v>
      </c>
      <c r="C1" s="347"/>
      <c r="D1" s="347"/>
      <c r="E1" s="347"/>
      <c r="F1" s="347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</row>
    <row r="2" spans="1:27" ht="18.600000000000001">
      <c r="A2" s="100"/>
      <c r="B2" s="72" t="s">
        <v>0</v>
      </c>
      <c r="C2" s="73" t="s">
        <v>4</v>
      </c>
      <c r="D2" s="74" t="s">
        <v>9</v>
      </c>
      <c r="E2" s="75" t="s">
        <v>12</v>
      </c>
      <c r="F2" s="104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</row>
    <row r="3" spans="1:27" ht="18.600000000000001">
      <c r="A3" s="101">
        <v>1</v>
      </c>
      <c r="B3" s="76" t="s">
        <v>53</v>
      </c>
      <c r="C3" s="77">
        <v>19</v>
      </c>
      <c r="D3" s="78">
        <v>2169</v>
      </c>
      <c r="E3" s="79">
        <v>144.6</v>
      </c>
      <c r="F3" s="105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</row>
    <row r="4" spans="1:27" ht="18.600000000000001">
      <c r="A4" s="101">
        <v>2</v>
      </c>
      <c r="B4" s="76" t="s">
        <v>61</v>
      </c>
      <c r="C4" s="77">
        <v>18</v>
      </c>
      <c r="D4" s="78">
        <v>2121</v>
      </c>
      <c r="E4" s="79">
        <v>141.4</v>
      </c>
      <c r="F4" s="106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</row>
    <row r="5" spans="1:27" ht="18.600000000000001">
      <c r="A5" s="101">
        <v>3</v>
      </c>
      <c r="B5" s="76" t="s">
        <v>38</v>
      </c>
      <c r="C5" s="77">
        <v>18</v>
      </c>
      <c r="D5" s="78">
        <v>2120</v>
      </c>
      <c r="E5" s="79">
        <v>141.33333333333334</v>
      </c>
      <c r="F5" s="106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</row>
    <row r="6" spans="1:27" ht="18.600000000000001">
      <c r="A6" s="101">
        <v>4</v>
      </c>
      <c r="B6" s="76" t="s">
        <v>39</v>
      </c>
      <c r="C6" s="77">
        <v>17</v>
      </c>
      <c r="D6" s="78">
        <v>2122</v>
      </c>
      <c r="E6" s="79">
        <v>141.46666666666667</v>
      </c>
      <c r="F6" s="106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</row>
    <row r="7" spans="1:27" ht="18.600000000000001">
      <c r="A7" s="101">
        <v>5</v>
      </c>
      <c r="B7" s="76" t="s">
        <v>56</v>
      </c>
      <c r="C7" s="80">
        <v>14</v>
      </c>
      <c r="D7" s="78">
        <v>1986</v>
      </c>
      <c r="E7" s="79">
        <v>132.4</v>
      </c>
      <c r="F7" s="106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</row>
    <row r="8" spans="1:27" ht="18.600000000000001">
      <c r="A8" s="101">
        <v>6</v>
      </c>
      <c r="B8" s="81" t="s">
        <v>3</v>
      </c>
      <c r="C8" s="77">
        <v>12</v>
      </c>
      <c r="D8" s="78">
        <v>1938</v>
      </c>
      <c r="E8" s="79">
        <v>129.19999999999999</v>
      </c>
      <c r="F8" s="106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</row>
    <row r="9" spans="1:27" ht="18.600000000000001">
      <c r="A9" s="101">
        <v>7</v>
      </c>
      <c r="B9" s="81" t="s">
        <v>2</v>
      </c>
      <c r="C9" s="77">
        <v>8</v>
      </c>
      <c r="D9" s="78">
        <v>1933</v>
      </c>
      <c r="E9" s="79">
        <v>128.86666666666667</v>
      </c>
      <c r="F9" s="106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</row>
    <row r="10" spans="1:27" ht="24.75" customHeight="1">
      <c r="A10" s="102"/>
      <c r="B10" s="321" t="s">
        <v>5</v>
      </c>
      <c r="C10" s="73" t="s">
        <v>4</v>
      </c>
      <c r="D10" s="74" t="s">
        <v>9</v>
      </c>
      <c r="E10" s="75" t="s">
        <v>12</v>
      </c>
      <c r="F10" s="104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</row>
    <row r="11" spans="1:27" ht="18.600000000000001">
      <c r="A11" s="101">
        <v>1</v>
      </c>
      <c r="B11" s="76" t="s">
        <v>62</v>
      </c>
      <c r="C11" s="80">
        <v>16</v>
      </c>
      <c r="D11" s="83">
        <v>1932</v>
      </c>
      <c r="E11" s="79">
        <v>128.80000000000001</v>
      </c>
      <c r="F11" s="107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</row>
    <row r="12" spans="1:27" ht="18.600000000000001">
      <c r="A12" s="101">
        <v>2</v>
      </c>
      <c r="B12" s="76" t="s">
        <v>55</v>
      </c>
      <c r="C12" s="77">
        <v>13</v>
      </c>
      <c r="D12" s="83">
        <v>1942</v>
      </c>
      <c r="E12" s="79">
        <v>129.46666666666667</v>
      </c>
      <c r="F12" s="107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</row>
    <row r="13" spans="1:27" ht="18.600000000000001">
      <c r="A13" s="101">
        <v>3</v>
      </c>
      <c r="B13" s="76" t="s">
        <v>77</v>
      </c>
      <c r="C13" s="77">
        <v>10</v>
      </c>
      <c r="D13" s="83">
        <v>1899</v>
      </c>
      <c r="E13" s="79">
        <v>126.6</v>
      </c>
      <c r="F13" s="107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</row>
    <row r="14" spans="1:27" ht="18.600000000000001">
      <c r="A14" s="101">
        <v>4</v>
      </c>
      <c r="B14" s="76" t="s">
        <v>17</v>
      </c>
      <c r="C14" s="77">
        <v>5</v>
      </c>
      <c r="D14" s="83">
        <v>1876</v>
      </c>
      <c r="E14" s="79">
        <v>125.06666666666666</v>
      </c>
      <c r="F14" s="107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</row>
    <row r="15" spans="1:27" ht="18.600000000000001">
      <c r="A15" s="101">
        <v>5</v>
      </c>
      <c r="B15" s="76" t="s">
        <v>18</v>
      </c>
      <c r="C15" s="80">
        <v>4</v>
      </c>
      <c r="D15" s="83">
        <v>1774</v>
      </c>
      <c r="E15" s="79">
        <v>118.26666666666667</v>
      </c>
      <c r="F15" s="107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</row>
    <row r="16" spans="1:27" ht="18.600000000000001">
      <c r="A16" s="101">
        <v>6</v>
      </c>
      <c r="B16" s="76" t="s">
        <v>54</v>
      </c>
      <c r="C16" s="80">
        <v>0</v>
      </c>
      <c r="D16" s="83">
        <v>0</v>
      </c>
      <c r="E16" s="79">
        <v>0</v>
      </c>
      <c r="F16" s="107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</row>
    <row r="17" spans="1:27" ht="18.600000000000001">
      <c r="A17" s="101">
        <v>7</v>
      </c>
      <c r="B17" s="76" t="s">
        <v>41</v>
      </c>
      <c r="C17" s="80">
        <v>0</v>
      </c>
      <c r="D17" s="83">
        <v>0</v>
      </c>
      <c r="E17" s="79">
        <v>0</v>
      </c>
      <c r="F17" s="107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</row>
    <row r="18" spans="1:27" ht="19.2" hidden="1" customHeight="1">
      <c r="A18" s="101"/>
      <c r="B18" s="84"/>
      <c r="C18" s="85"/>
      <c r="D18" s="86"/>
      <c r="E18" s="87"/>
      <c r="F18" s="107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</row>
    <row r="19" spans="1:27" ht="18.600000000000001">
      <c r="A19" s="103"/>
      <c r="B19" s="72" t="s">
        <v>23</v>
      </c>
      <c r="C19" s="73" t="s">
        <v>4</v>
      </c>
      <c r="D19" s="74" t="s">
        <v>9</v>
      </c>
      <c r="E19" s="75" t="s">
        <v>12</v>
      </c>
      <c r="F19" s="107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</row>
    <row r="20" spans="1:27" ht="18.600000000000001">
      <c r="A20" s="101">
        <v>1</v>
      </c>
      <c r="B20" s="76" t="s">
        <v>20</v>
      </c>
      <c r="C20" s="77">
        <v>18</v>
      </c>
      <c r="D20" s="83">
        <v>1913</v>
      </c>
      <c r="E20" s="79">
        <v>127.53333333333333</v>
      </c>
      <c r="F20" s="107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</row>
    <row r="21" spans="1:27" ht="18.600000000000001">
      <c r="A21" s="101">
        <v>2</v>
      </c>
      <c r="B21" s="76" t="s">
        <v>42</v>
      </c>
      <c r="C21" s="77">
        <v>16</v>
      </c>
      <c r="D21" s="83">
        <v>1836</v>
      </c>
      <c r="E21" s="79">
        <v>122.4</v>
      </c>
      <c r="F21" s="107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</row>
    <row r="22" spans="1:27" ht="18.600000000000001">
      <c r="A22" s="101">
        <v>3</v>
      </c>
      <c r="B22" s="76" t="s">
        <v>44</v>
      </c>
      <c r="C22" s="77">
        <v>13</v>
      </c>
      <c r="D22" s="83">
        <v>1867</v>
      </c>
      <c r="E22" s="79">
        <v>124.46666666666667</v>
      </c>
      <c r="F22" s="107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</row>
    <row r="23" spans="1:27" ht="18.600000000000001">
      <c r="A23" s="101">
        <v>4</v>
      </c>
      <c r="B23" s="76" t="s">
        <v>22</v>
      </c>
      <c r="C23" s="77">
        <v>13</v>
      </c>
      <c r="D23" s="83">
        <v>1816</v>
      </c>
      <c r="E23" s="79">
        <v>121.06666666666666</v>
      </c>
      <c r="F23" s="107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</row>
    <row r="24" spans="1:27" ht="18.600000000000001">
      <c r="A24" s="101">
        <v>5</v>
      </c>
      <c r="B24" s="76" t="s">
        <v>35</v>
      </c>
      <c r="C24" s="77">
        <v>8</v>
      </c>
      <c r="D24" s="88">
        <v>1812</v>
      </c>
      <c r="E24" s="79">
        <v>120.8</v>
      </c>
      <c r="F24" s="107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</row>
    <row r="25" spans="1:27" ht="18.600000000000001">
      <c r="A25" s="101">
        <v>6</v>
      </c>
      <c r="B25" s="76" t="s">
        <v>19</v>
      </c>
      <c r="C25" s="77">
        <v>6</v>
      </c>
      <c r="D25" s="88">
        <v>1724</v>
      </c>
      <c r="E25" s="79">
        <v>114.93333333333334</v>
      </c>
      <c r="F25" s="107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</row>
    <row r="26" spans="1:27" ht="18.600000000000001">
      <c r="A26" s="101">
        <v>7</v>
      </c>
      <c r="B26" s="76" t="s">
        <v>24</v>
      </c>
      <c r="C26" s="77">
        <v>0</v>
      </c>
      <c r="D26" s="88">
        <v>0</v>
      </c>
      <c r="E26" s="79">
        <v>0</v>
      </c>
      <c r="F26" s="107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</row>
    <row r="27" spans="1:27" ht="18.600000000000001">
      <c r="A27" s="101"/>
      <c r="B27" s="72" t="s">
        <v>64</v>
      </c>
      <c r="C27" s="77"/>
      <c r="D27" s="88"/>
      <c r="E27" s="79"/>
      <c r="F27" s="107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</row>
    <row r="28" spans="1:27" ht="18.600000000000001">
      <c r="A28" s="101">
        <v>1</v>
      </c>
      <c r="B28" s="325" t="s">
        <v>28</v>
      </c>
      <c r="C28" s="77">
        <v>15</v>
      </c>
      <c r="D28" s="88">
        <v>1796</v>
      </c>
      <c r="E28" s="79">
        <v>119.73333333333333</v>
      </c>
      <c r="F28" s="107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</row>
    <row r="29" spans="1:27" ht="18.600000000000001">
      <c r="A29" s="101">
        <v>2</v>
      </c>
      <c r="B29" s="325" t="s">
        <v>21</v>
      </c>
      <c r="C29" s="77">
        <v>13</v>
      </c>
      <c r="D29" s="88">
        <v>1795</v>
      </c>
      <c r="E29" s="79">
        <v>119.66666666666667</v>
      </c>
      <c r="F29" s="107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</row>
    <row r="30" spans="1:27" ht="18.600000000000001">
      <c r="A30" s="101">
        <v>3</v>
      </c>
      <c r="B30" s="325" t="s">
        <v>49</v>
      </c>
      <c r="C30" s="77">
        <v>8</v>
      </c>
      <c r="D30" s="88">
        <v>1619</v>
      </c>
      <c r="E30" s="79">
        <v>107.93333333333334</v>
      </c>
      <c r="F30" s="107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</row>
    <row r="31" spans="1:27" ht="18.600000000000001">
      <c r="A31" s="101">
        <v>4</v>
      </c>
      <c r="B31" s="325" t="s">
        <v>29</v>
      </c>
      <c r="C31" s="77">
        <v>7</v>
      </c>
      <c r="D31" s="88">
        <v>1641</v>
      </c>
      <c r="E31" s="79">
        <v>109.4</v>
      </c>
      <c r="F31" s="107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</row>
    <row r="32" spans="1:27" ht="18.600000000000001">
      <c r="A32" s="101">
        <v>5</v>
      </c>
      <c r="B32" s="325" t="s">
        <v>66</v>
      </c>
      <c r="C32" s="77">
        <v>5</v>
      </c>
      <c r="D32" s="88">
        <v>1677</v>
      </c>
      <c r="E32" s="79">
        <v>111.8</v>
      </c>
      <c r="F32" s="107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</row>
    <row r="33" spans="1:27" ht="18.600000000000001">
      <c r="A33" s="101">
        <v>6</v>
      </c>
      <c r="B33" s="325" t="s">
        <v>30</v>
      </c>
      <c r="C33" s="77">
        <v>1</v>
      </c>
      <c r="D33" s="88">
        <v>1420</v>
      </c>
      <c r="E33" s="79">
        <v>94.666666666666671</v>
      </c>
      <c r="F33" s="107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</row>
    <row r="34" spans="1:27" ht="18.600000000000001">
      <c r="A34" s="101">
        <v>7</v>
      </c>
      <c r="B34" s="325" t="s">
        <v>26</v>
      </c>
      <c r="C34" s="77">
        <v>0</v>
      </c>
      <c r="D34" s="88">
        <v>0</v>
      </c>
      <c r="E34" s="79">
        <v>0</v>
      </c>
      <c r="F34" s="107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</row>
    <row r="35" spans="1:27" ht="18.600000000000001">
      <c r="A35" s="101">
        <v>8</v>
      </c>
      <c r="B35" s="76" t="s">
        <v>25</v>
      </c>
      <c r="C35" s="80">
        <v>0</v>
      </c>
      <c r="D35" s="88">
        <v>0</v>
      </c>
      <c r="E35" s="79">
        <v>0</v>
      </c>
      <c r="F35" s="107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</row>
    <row r="36" spans="1:27" ht="18.600000000000001">
      <c r="A36" s="101"/>
      <c r="B36" s="72" t="s">
        <v>65</v>
      </c>
      <c r="C36" s="80"/>
      <c r="D36" s="88"/>
      <c r="E36" s="79"/>
      <c r="F36" s="107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</row>
    <row r="37" spans="1:27" ht="18.600000000000001">
      <c r="A37" s="101"/>
      <c r="B37" s="325" t="s">
        <v>63</v>
      </c>
      <c r="C37" s="80">
        <v>0</v>
      </c>
      <c r="D37" s="88">
        <v>1855</v>
      </c>
      <c r="E37" s="79">
        <v>123.66666666666667</v>
      </c>
      <c r="F37" s="107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</row>
    <row r="38" spans="1:27" ht="18.600000000000001">
      <c r="A38" s="101"/>
      <c r="B38" s="325" t="s">
        <v>75</v>
      </c>
      <c r="C38" s="80">
        <v>0</v>
      </c>
      <c r="D38" s="88">
        <v>1501</v>
      </c>
      <c r="E38" s="79">
        <v>100.06666666666666</v>
      </c>
      <c r="F38" s="107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</row>
    <row r="39" spans="1:27" ht="18.600000000000001">
      <c r="A39" s="101"/>
      <c r="B39" s="76" t="s">
        <v>27</v>
      </c>
      <c r="C39" s="77">
        <v>0</v>
      </c>
      <c r="D39" s="83">
        <v>0</v>
      </c>
      <c r="E39" s="79">
        <v>0</v>
      </c>
      <c r="F39" s="107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</row>
    <row r="40" spans="1:27" ht="15" customHeight="1">
      <c r="A40" s="101"/>
      <c r="B40" s="108"/>
      <c r="C40" s="109"/>
      <c r="D40" s="110"/>
      <c r="E40" s="111"/>
      <c r="F40" s="107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</row>
    <row r="41" spans="1:27" ht="18.600000000000001">
      <c r="A41" s="89"/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</row>
    <row r="42" spans="1:27" ht="18.600000000000001">
      <c r="A42" s="89"/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</row>
    <row r="43" spans="1:27" ht="18.600000000000001">
      <c r="A43" s="90"/>
      <c r="B43" s="91"/>
      <c r="C43" s="92"/>
      <c r="D43" s="93"/>
      <c r="E43" s="94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</row>
    <row r="44" spans="1:27" ht="18.600000000000001">
      <c r="A44" s="90"/>
      <c r="B44" s="95"/>
      <c r="C44" s="96"/>
      <c r="D44" s="97"/>
      <c r="E44" s="98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</row>
    <row r="45" spans="1:27">
      <c r="A45" s="71"/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</row>
    <row r="46" spans="1:27">
      <c r="A46" s="71"/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</row>
    <row r="47" spans="1:27">
      <c r="A47" s="71"/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</row>
    <row r="48" spans="1:27">
      <c r="A48" s="71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</row>
    <row r="49" spans="1:27">
      <c r="A49" s="7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</row>
    <row r="50" spans="1:27">
      <c r="A50" s="7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</row>
    <row r="51" spans="1:27">
      <c r="A51" s="7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</row>
    <row r="52" spans="1:27">
      <c r="A52" s="7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</row>
    <row r="53" spans="1:27">
      <c r="A53" s="7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</row>
    <row r="54" spans="1:27">
      <c r="A54" s="7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</row>
    <row r="55" spans="1:27">
      <c r="A55" s="7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</row>
    <row r="56" spans="1:27">
      <c r="A56" s="7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</row>
    <row r="57" spans="1:27">
      <c r="A57" s="7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</row>
    <row r="58" spans="1:27">
      <c r="A58" s="7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</row>
    <row r="59" spans="1:27">
      <c r="A59" s="7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</row>
    <row r="60" spans="1:27">
      <c r="A60" s="7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</row>
    <row r="61" spans="1:27">
      <c r="A61" s="7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</row>
    <row r="62" spans="1:27">
      <c r="A62" s="71"/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</row>
    <row r="63" spans="1:27">
      <c r="A63" s="71"/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</row>
    <row r="64" spans="1:27">
      <c r="A64" s="71"/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</row>
    <row r="65" spans="1:27">
      <c r="A65" s="71"/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</row>
    <row r="66" spans="1:27">
      <c r="A66" s="71"/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/>
    </row>
    <row r="67" spans="1:27">
      <c r="A67" s="71"/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1"/>
      <c r="AA67" s="71"/>
    </row>
  </sheetData>
  <sortState xmlns:xlrd2="http://schemas.microsoft.com/office/spreadsheetml/2017/richdata2" ref="B3:E5">
    <sortCondition descending="1" ref="C3:C5"/>
  </sortState>
  <mergeCells count="1">
    <mergeCell ref="B1:F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44FF0-6CF3-47F1-8361-42B8D33D5924}">
  <dimension ref="A1:AJ62"/>
  <sheetViews>
    <sheetView workbookViewId="0">
      <selection activeCell="Y9" sqref="Y9"/>
    </sheetView>
  </sheetViews>
  <sheetFormatPr defaultRowHeight="14.4"/>
  <cols>
    <col min="1" max="2" width="4.33203125" customWidth="1"/>
    <col min="3" max="3" width="28.88671875" customWidth="1"/>
    <col min="4" max="4" width="8.6640625" customWidth="1"/>
    <col min="5" max="5" width="10" customWidth="1"/>
    <col min="6" max="23" width="6.5546875" customWidth="1"/>
    <col min="24" max="24" width="4.33203125" customWidth="1"/>
    <col min="25" max="29" width="6.5546875" customWidth="1"/>
  </cols>
  <sheetData>
    <row r="1" spans="1:36" ht="15" customHeight="1">
      <c r="A1" s="1"/>
      <c r="B1" s="30"/>
      <c r="C1" s="31"/>
      <c r="D1" s="32"/>
      <c r="E1" s="33"/>
      <c r="F1" s="348" t="s">
        <v>6</v>
      </c>
      <c r="G1" s="348"/>
      <c r="H1" s="348"/>
      <c r="I1" s="36"/>
      <c r="J1" s="36"/>
      <c r="K1" s="37"/>
      <c r="L1" s="348" t="s">
        <v>7</v>
      </c>
      <c r="M1" s="348"/>
      <c r="N1" s="348"/>
      <c r="O1" s="36"/>
      <c r="P1" s="36"/>
      <c r="Q1" s="37"/>
      <c r="R1" s="348" t="s">
        <v>8</v>
      </c>
      <c r="S1" s="348"/>
      <c r="T1" s="348"/>
      <c r="U1" s="34"/>
      <c r="V1" s="34"/>
      <c r="W1" s="32"/>
      <c r="X1" s="148"/>
      <c r="Y1" s="149"/>
      <c r="Z1" s="149"/>
      <c r="AA1" s="150"/>
      <c r="AB1" s="150"/>
      <c r="AC1" s="71"/>
      <c r="AD1" s="71"/>
      <c r="AE1" s="117"/>
      <c r="AF1" s="117"/>
      <c r="AG1" s="117"/>
      <c r="AH1" s="117"/>
      <c r="AI1" s="117"/>
      <c r="AJ1" s="117"/>
    </row>
    <row r="2" spans="1:36" ht="25.2">
      <c r="A2" s="1"/>
      <c r="B2" s="127"/>
      <c r="C2" s="128"/>
      <c r="D2" s="129" t="s">
        <v>9</v>
      </c>
      <c r="E2" s="130" t="s">
        <v>12</v>
      </c>
      <c r="F2" s="131">
        <v>1</v>
      </c>
      <c r="G2" s="131">
        <v>2</v>
      </c>
      <c r="H2" s="131">
        <v>3</v>
      </c>
      <c r="I2" s="131">
        <v>4</v>
      </c>
      <c r="J2" s="131">
        <v>5</v>
      </c>
      <c r="K2" s="132"/>
      <c r="L2" s="131">
        <v>6</v>
      </c>
      <c r="M2" s="131">
        <v>7</v>
      </c>
      <c r="N2" s="131">
        <v>8</v>
      </c>
      <c r="O2" s="131">
        <v>9</v>
      </c>
      <c r="P2" s="131">
        <v>10</v>
      </c>
      <c r="Q2" s="132"/>
      <c r="R2" s="131">
        <v>11</v>
      </c>
      <c r="S2" s="131">
        <v>12</v>
      </c>
      <c r="T2" s="131">
        <v>13</v>
      </c>
      <c r="U2" s="131">
        <v>14</v>
      </c>
      <c r="V2" s="131">
        <v>15</v>
      </c>
      <c r="W2" s="133"/>
      <c r="X2" s="8"/>
      <c r="Y2" s="151"/>
      <c r="Z2" s="151"/>
      <c r="AA2" s="151"/>
      <c r="AB2" s="151"/>
      <c r="AC2" s="71"/>
      <c r="AD2" s="71"/>
      <c r="AE2" s="117"/>
      <c r="AF2" s="117"/>
      <c r="AG2" s="117"/>
      <c r="AH2" s="117"/>
      <c r="AI2" s="117"/>
      <c r="AJ2" s="117"/>
    </row>
    <row r="3" spans="1:36" ht="18.600000000000001">
      <c r="A3" s="1"/>
      <c r="B3" s="82">
        <v>1</v>
      </c>
      <c r="C3" s="134" t="s">
        <v>53</v>
      </c>
      <c r="D3" s="135">
        <v>2169</v>
      </c>
      <c r="E3" s="136">
        <v>144.6</v>
      </c>
      <c r="F3" s="137">
        <v>147</v>
      </c>
      <c r="G3" s="137">
        <v>142</v>
      </c>
      <c r="H3" s="137">
        <v>148</v>
      </c>
      <c r="I3" s="137">
        <v>144</v>
      </c>
      <c r="J3" s="137">
        <v>144</v>
      </c>
      <c r="K3" s="135">
        <v>725</v>
      </c>
      <c r="L3" s="137">
        <v>144</v>
      </c>
      <c r="M3" s="137">
        <v>148</v>
      </c>
      <c r="N3" s="137">
        <v>144</v>
      </c>
      <c r="O3" s="137">
        <v>144</v>
      </c>
      <c r="P3" s="137">
        <v>148</v>
      </c>
      <c r="Q3" s="135">
        <v>728</v>
      </c>
      <c r="R3" s="323">
        <v>141</v>
      </c>
      <c r="S3" s="137">
        <v>144</v>
      </c>
      <c r="T3" s="137">
        <v>144</v>
      </c>
      <c r="U3" s="137">
        <v>148</v>
      </c>
      <c r="V3" s="137">
        <v>139</v>
      </c>
      <c r="W3" s="138">
        <v>716</v>
      </c>
      <c r="X3" s="7"/>
      <c r="Y3" s="152"/>
      <c r="Z3" s="152"/>
      <c r="AA3" s="152"/>
      <c r="AB3" s="152"/>
      <c r="AC3" s="153"/>
      <c r="AD3" s="71"/>
      <c r="AE3" s="117"/>
      <c r="AF3" s="117"/>
      <c r="AG3" s="117"/>
      <c r="AH3" s="117"/>
      <c r="AI3" s="117"/>
      <c r="AJ3" s="117"/>
    </row>
    <row r="4" spans="1:36" ht="18.600000000000001">
      <c r="A4" s="1"/>
      <c r="B4" s="82">
        <v>2</v>
      </c>
      <c r="C4" s="139" t="s">
        <v>39</v>
      </c>
      <c r="D4" s="113">
        <v>2122</v>
      </c>
      <c r="E4" s="114">
        <v>141.46666666666667</v>
      </c>
      <c r="F4" s="115">
        <v>127</v>
      </c>
      <c r="G4" s="115">
        <v>148</v>
      </c>
      <c r="H4" s="115">
        <v>144</v>
      </c>
      <c r="I4" s="115">
        <v>144</v>
      </c>
      <c r="J4" s="115">
        <v>152</v>
      </c>
      <c r="K4" s="113">
        <v>715</v>
      </c>
      <c r="L4" s="115">
        <v>140</v>
      </c>
      <c r="M4" s="115">
        <v>142</v>
      </c>
      <c r="N4" s="115">
        <v>144</v>
      </c>
      <c r="O4" s="115">
        <v>144</v>
      </c>
      <c r="P4" s="115">
        <v>127</v>
      </c>
      <c r="Q4" s="113">
        <v>697</v>
      </c>
      <c r="R4" s="116">
        <v>147</v>
      </c>
      <c r="S4" s="115">
        <v>144</v>
      </c>
      <c r="T4" s="115">
        <v>144</v>
      </c>
      <c r="U4" s="115">
        <v>135</v>
      </c>
      <c r="V4" s="115">
        <v>140</v>
      </c>
      <c r="W4" s="140">
        <v>710</v>
      </c>
      <c r="X4" s="7"/>
      <c r="Y4" s="152"/>
      <c r="Z4" s="152"/>
      <c r="AA4" s="152"/>
      <c r="AB4" s="152"/>
      <c r="AC4" s="153"/>
      <c r="AD4" s="71"/>
      <c r="AE4" s="117"/>
      <c r="AF4" s="117"/>
      <c r="AG4" s="117"/>
      <c r="AH4" s="117"/>
      <c r="AI4" s="117"/>
      <c r="AJ4" s="117"/>
    </row>
    <row r="5" spans="1:36" ht="18.600000000000001">
      <c r="A5" s="1"/>
      <c r="B5" s="82">
        <v>3</v>
      </c>
      <c r="C5" s="139" t="s">
        <v>61</v>
      </c>
      <c r="D5" s="113">
        <v>2121</v>
      </c>
      <c r="E5" s="114">
        <v>141.4</v>
      </c>
      <c r="F5" s="115">
        <v>140</v>
      </c>
      <c r="G5" s="115">
        <v>144</v>
      </c>
      <c r="H5" s="115">
        <v>144</v>
      </c>
      <c r="I5" s="115">
        <v>140</v>
      </c>
      <c r="J5" s="115">
        <v>144</v>
      </c>
      <c r="K5" s="113">
        <v>712</v>
      </c>
      <c r="L5" s="115">
        <v>144</v>
      </c>
      <c r="M5" s="115">
        <v>129</v>
      </c>
      <c r="N5" s="115">
        <v>144</v>
      </c>
      <c r="O5" s="115">
        <v>140</v>
      </c>
      <c r="P5" s="115">
        <v>146</v>
      </c>
      <c r="Q5" s="113">
        <v>703</v>
      </c>
      <c r="R5" s="116">
        <v>144</v>
      </c>
      <c r="S5" s="115">
        <v>147</v>
      </c>
      <c r="T5" s="115">
        <v>127</v>
      </c>
      <c r="U5" s="115">
        <v>144</v>
      </c>
      <c r="V5" s="115">
        <v>144</v>
      </c>
      <c r="W5" s="140">
        <v>706</v>
      </c>
      <c r="X5" s="7"/>
      <c r="Y5" s="152"/>
      <c r="Z5" s="152"/>
      <c r="AA5" s="152"/>
      <c r="AB5" s="152"/>
      <c r="AC5" s="153"/>
      <c r="AD5" s="71"/>
      <c r="AE5" s="117"/>
      <c r="AF5" s="117"/>
      <c r="AG5" s="117"/>
      <c r="AH5" s="117"/>
      <c r="AI5" s="117"/>
      <c r="AJ5" s="117"/>
    </row>
    <row r="6" spans="1:36" ht="18.600000000000001">
      <c r="A6" s="1"/>
      <c r="B6" s="82">
        <v>4</v>
      </c>
      <c r="C6" s="139" t="s">
        <v>38</v>
      </c>
      <c r="D6" s="113">
        <v>2120</v>
      </c>
      <c r="E6" s="114">
        <v>141.33333333333334</v>
      </c>
      <c r="F6" s="115">
        <v>129</v>
      </c>
      <c r="G6" s="115">
        <v>144</v>
      </c>
      <c r="H6" s="115">
        <v>144</v>
      </c>
      <c r="I6" s="115">
        <v>140</v>
      </c>
      <c r="J6" s="115">
        <v>144</v>
      </c>
      <c r="K6" s="113">
        <v>701</v>
      </c>
      <c r="L6" s="115">
        <v>140</v>
      </c>
      <c r="M6" s="115">
        <v>148</v>
      </c>
      <c r="N6" s="115">
        <v>144</v>
      </c>
      <c r="O6" s="115">
        <v>127</v>
      </c>
      <c r="P6" s="115">
        <v>144</v>
      </c>
      <c r="Q6" s="113">
        <v>703</v>
      </c>
      <c r="R6" s="115">
        <v>140</v>
      </c>
      <c r="S6" s="115">
        <v>148</v>
      </c>
      <c r="T6" s="115">
        <v>140</v>
      </c>
      <c r="U6" s="115">
        <v>144</v>
      </c>
      <c r="V6" s="115">
        <v>144</v>
      </c>
      <c r="W6" s="140">
        <v>716</v>
      </c>
      <c r="X6" s="7"/>
      <c r="Y6" s="152"/>
      <c r="Z6" s="152"/>
      <c r="AA6" s="152"/>
      <c r="AB6" s="152"/>
      <c r="AC6" s="153"/>
      <c r="AD6" s="71"/>
      <c r="AE6" s="117"/>
      <c r="AF6" s="117"/>
      <c r="AG6" s="117"/>
      <c r="AH6" s="117"/>
      <c r="AI6" s="117"/>
      <c r="AJ6" s="117"/>
    </row>
    <row r="7" spans="1:36" ht="18.600000000000001">
      <c r="A7" s="1"/>
      <c r="B7" s="82">
        <v>5</v>
      </c>
      <c r="C7" s="139" t="s">
        <v>56</v>
      </c>
      <c r="D7" s="113">
        <v>1986</v>
      </c>
      <c r="E7" s="114">
        <v>132.4</v>
      </c>
      <c r="F7" s="115">
        <v>116</v>
      </c>
      <c r="G7" s="115">
        <v>144</v>
      </c>
      <c r="H7" s="115">
        <v>116</v>
      </c>
      <c r="I7" s="115">
        <v>140</v>
      </c>
      <c r="J7" s="115">
        <v>132</v>
      </c>
      <c r="K7" s="113">
        <v>648</v>
      </c>
      <c r="L7" s="115">
        <v>129</v>
      </c>
      <c r="M7" s="115">
        <v>143</v>
      </c>
      <c r="N7" s="115">
        <v>144</v>
      </c>
      <c r="O7" s="115">
        <v>125</v>
      </c>
      <c r="P7" s="115">
        <v>134</v>
      </c>
      <c r="Q7" s="113">
        <v>675</v>
      </c>
      <c r="R7" s="115">
        <v>126</v>
      </c>
      <c r="S7" s="115">
        <v>140</v>
      </c>
      <c r="T7" s="115">
        <v>144</v>
      </c>
      <c r="U7" s="115">
        <v>113</v>
      </c>
      <c r="V7" s="115">
        <v>140</v>
      </c>
      <c r="W7" s="140">
        <v>663</v>
      </c>
      <c r="X7" s="7"/>
      <c r="Y7" s="152"/>
      <c r="Z7" s="152"/>
      <c r="AA7" s="152"/>
      <c r="AB7" s="152"/>
      <c r="AC7" s="153"/>
      <c r="AD7" s="71"/>
      <c r="AE7" s="117"/>
      <c r="AF7" s="117"/>
      <c r="AG7" s="117"/>
      <c r="AH7" s="117"/>
      <c r="AI7" s="117"/>
      <c r="AJ7" s="117"/>
    </row>
    <row r="8" spans="1:36" ht="18.600000000000001">
      <c r="A8" s="1"/>
      <c r="B8" s="82">
        <v>6</v>
      </c>
      <c r="C8" s="139" t="s">
        <v>55</v>
      </c>
      <c r="D8" s="113">
        <v>1942</v>
      </c>
      <c r="E8" s="114">
        <v>129.46666666666667</v>
      </c>
      <c r="F8" s="115">
        <v>122</v>
      </c>
      <c r="G8" s="115">
        <v>140</v>
      </c>
      <c r="H8" s="115">
        <v>140</v>
      </c>
      <c r="I8" s="115">
        <v>127</v>
      </c>
      <c r="J8" s="115">
        <v>140</v>
      </c>
      <c r="K8" s="113">
        <v>669</v>
      </c>
      <c r="L8" s="115">
        <v>120</v>
      </c>
      <c r="M8" s="115">
        <v>111</v>
      </c>
      <c r="N8" s="115">
        <v>131</v>
      </c>
      <c r="O8" s="115">
        <v>129</v>
      </c>
      <c r="P8" s="115">
        <v>121</v>
      </c>
      <c r="Q8" s="113">
        <v>612</v>
      </c>
      <c r="R8" s="116">
        <v>142</v>
      </c>
      <c r="S8" s="115">
        <v>107</v>
      </c>
      <c r="T8" s="115">
        <v>142</v>
      </c>
      <c r="U8" s="115">
        <v>142</v>
      </c>
      <c r="V8" s="115">
        <v>128</v>
      </c>
      <c r="W8" s="140">
        <v>661</v>
      </c>
      <c r="X8" s="7"/>
      <c r="Y8" s="152"/>
      <c r="Z8" s="152"/>
      <c r="AA8" s="152"/>
      <c r="AB8" s="152"/>
      <c r="AC8" s="153"/>
      <c r="AD8" s="71"/>
      <c r="AE8" s="117"/>
      <c r="AF8" s="117"/>
      <c r="AG8" s="117"/>
      <c r="AH8" s="117"/>
      <c r="AI8" s="117"/>
      <c r="AJ8" s="117"/>
    </row>
    <row r="9" spans="1:36" ht="18.600000000000001">
      <c r="A9" s="1"/>
      <c r="B9" s="82">
        <v>7</v>
      </c>
      <c r="C9" s="139" t="s">
        <v>3</v>
      </c>
      <c r="D9" s="113">
        <v>1938</v>
      </c>
      <c r="E9" s="114">
        <v>129.19999999999999</v>
      </c>
      <c r="F9" s="115">
        <v>143</v>
      </c>
      <c r="G9" s="115">
        <v>140</v>
      </c>
      <c r="H9" s="115">
        <v>135</v>
      </c>
      <c r="I9" s="115">
        <v>124</v>
      </c>
      <c r="J9" s="115">
        <v>140</v>
      </c>
      <c r="K9" s="113">
        <v>682</v>
      </c>
      <c r="L9" s="115">
        <v>116</v>
      </c>
      <c r="M9" s="115">
        <v>129</v>
      </c>
      <c r="N9" s="115">
        <v>113</v>
      </c>
      <c r="O9" s="115">
        <v>127</v>
      </c>
      <c r="P9" s="115">
        <v>123</v>
      </c>
      <c r="Q9" s="113">
        <v>608</v>
      </c>
      <c r="R9" s="116">
        <v>140</v>
      </c>
      <c r="S9" s="116">
        <v>126</v>
      </c>
      <c r="T9" s="116">
        <v>132</v>
      </c>
      <c r="U9" s="116">
        <v>131</v>
      </c>
      <c r="V9" s="115">
        <v>119</v>
      </c>
      <c r="W9" s="140">
        <v>648</v>
      </c>
      <c r="X9" s="7"/>
      <c r="Y9" s="152"/>
      <c r="Z9" s="152"/>
      <c r="AA9" s="152"/>
      <c r="AB9" s="152"/>
      <c r="AC9" s="153"/>
      <c r="AD9" s="71"/>
      <c r="AE9" s="117"/>
      <c r="AF9" s="117"/>
      <c r="AG9" s="117"/>
      <c r="AH9" s="117"/>
      <c r="AI9" s="117"/>
      <c r="AJ9" s="117"/>
    </row>
    <row r="10" spans="1:36" ht="18.600000000000001">
      <c r="A10" s="1"/>
      <c r="B10" s="82">
        <v>8</v>
      </c>
      <c r="C10" s="139" t="s">
        <v>2</v>
      </c>
      <c r="D10" s="113">
        <v>1933</v>
      </c>
      <c r="E10" s="114">
        <v>128.86666666666667</v>
      </c>
      <c r="F10" s="115">
        <v>129</v>
      </c>
      <c r="G10" s="115">
        <v>144</v>
      </c>
      <c r="H10" s="115">
        <v>93</v>
      </c>
      <c r="I10" s="115">
        <v>129</v>
      </c>
      <c r="J10" s="115">
        <v>127</v>
      </c>
      <c r="K10" s="113">
        <v>622</v>
      </c>
      <c r="L10" s="115">
        <v>142</v>
      </c>
      <c r="M10" s="115">
        <v>129</v>
      </c>
      <c r="N10" s="115">
        <v>131</v>
      </c>
      <c r="O10" s="115">
        <v>103</v>
      </c>
      <c r="P10" s="115">
        <v>129</v>
      </c>
      <c r="Q10" s="113">
        <v>634</v>
      </c>
      <c r="R10" s="116">
        <v>144</v>
      </c>
      <c r="S10" s="115">
        <v>131</v>
      </c>
      <c r="T10" s="115">
        <v>131</v>
      </c>
      <c r="U10" s="115">
        <v>140</v>
      </c>
      <c r="V10" s="115">
        <v>131</v>
      </c>
      <c r="W10" s="140">
        <v>677</v>
      </c>
      <c r="X10" s="7"/>
      <c r="Y10" s="152"/>
      <c r="Z10" s="152"/>
      <c r="AA10" s="152"/>
      <c r="AB10" s="152"/>
      <c r="AC10" s="153"/>
      <c r="AD10" s="71"/>
      <c r="AE10" s="117"/>
      <c r="AF10" s="117"/>
      <c r="AG10" s="117"/>
      <c r="AH10" s="117"/>
      <c r="AI10" s="117"/>
      <c r="AJ10" s="117"/>
    </row>
    <row r="11" spans="1:36" ht="18.600000000000001">
      <c r="A11" s="1"/>
      <c r="B11" s="82">
        <v>9</v>
      </c>
      <c r="C11" s="139" t="s">
        <v>62</v>
      </c>
      <c r="D11" s="113">
        <v>1932</v>
      </c>
      <c r="E11" s="114">
        <v>128.80000000000001</v>
      </c>
      <c r="F11" s="115">
        <v>127</v>
      </c>
      <c r="G11" s="115">
        <v>127</v>
      </c>
      <c r="H11" s="115">
        <v>143</v>
      </c>
      <c r="I11" s="115">
        <v>125</v>
      </c>
      <c r="J11" s="115">
        <v>140</v>
      </c>
      <c r="K11" s="113">
        <v>662</v>
      </c>
      <c r="L11" s="115">
        <v>144</v>
      </c>
      <c r="M11" s="115">
        <v>129</v>
      </c>
      <c r="N11" s="115">
        <v>129</v>
      </c>
      <c r="O11" s="115">
        <v>98</v>
      </c>
      <c r="P11" s="115">
        <v>115</v>
      </c>
      <c r="Q11" s="113">
        <v>615</v>
      </c>
      <c r="R11" s="116">
        <v>129</v>
      </c>
      <c r="S11" s="116">
        <v>120</v>
      </c>
      <c r="T11" s="116">
        <v>140</v>
      </c>
      <c r="U11" s="116">
        <v>132</v>
      </c>
      <c r="V11" s="115">
        <v>134</v>
      </c>
      <c r="W11" s="140">
        <v>655</v>
      </c>
      <c r="X11" s="7"/>
      <c r="Y11" s="152"/>
      <c r="Z11" s="152"/>
      <c r="AA11" s="152"/>
      <c r="AB11" s="152"/>
      <c r="AC11" s="153"/>
      <c r="AD11" s="71"/>
      <c r="AE11" s="117"/>
      <c r="AF11" s="117"/>
      <c r="AG11" s="117"/>
      <c r="AH11" s="117"/>
      <c r="AI11" s="117"/>
      <c r="AJ11" s="117"/>
    </row>
    <row r="12" spans="1:36" ht="18.600000000000001">
      <c r="A12" s="1"/>
      <c r="B12" s="82">
        <v>10</v>
      </c>
      <c r="C12" s="139" t="s">
        <v>20</v>
      </c>
      <c r="D12" s="113">
        <v>1913</v>
      </c>
      <c r="E12" s="114">
        <v>127.53333333333333</v>
      </c>
      <c r="F12" s="115">
        <v>126</v>
      </c>
      <c r="G12" s="115">
        <v>113</v>
      </c>
      <c r="H12" s="115">
        <v>120</v>
      </c>
      <c r="I12" s="115">
        <v>131</v>
      </c>
      <c r="J12" s="115">
        <v>128</v>
      </c>
      <c r="K12" s="113">
        <v>618</v>
      </c>
      <c r="L12" s="115">
        <v>142</v>
      </c>
      <c r="M12" s="115">
        <v>125</v>
      </c>
      <c r="N12" s="115">
        <v>127</v>
      </c>
      <c r="O12" s="115">
        <v>129</v>
      </c>
      <c r="P12" s="115">
        <v>126</v>
      </c>
      <c r="Q12" s="113">
        <v>649</v>
      </c>
      <c r="R12" s="116">
        <v>129</v>
      </c>
      <c r="S12" s="115">
        <v>125</v>
      </c>
      <c r="T12" s="115">
        <v>128</v>
      </c>
      <c r="U12" s="115">
        <v>132</v>
      </c>
      <c r="V12" s="115">
        <v>132</v>
      </c>
      <c r="W12" s="140">
        <v>646</v>
      </c>
      <c r="X12" s="7"/>
      <c r="Y12" s="152"/>
      <c r="Z12" s="152"/>
      <c r="AA12" s="152"/>
      <c r="AB12" s="152"/>
      <c r="AC12" s="153"/>
      <c r="AD12" s="71"/>
      <c r="AE12" s="117"/>
      <c r="AF12" s="117"/>
      <c r="AG12" s="117"/>
      <c r="AH12" s="117"/>
      <c r="AI12" s="117"/>
      <c r="AJ12" s="117"/>
    </row>
    <row r="13" spans="1:36" ht="18.600000000000001">
      <c r="A13" s="1"/>
      <c r="B13" s="82">
        <v>11</v>
      </c>
      <c r="C13" s="139" t="s">
        <v>77</v>
      </c>
      <c r="D13" s="113">
        <v>1899</v>
      </c>
      <c r="E13" s="114">
        <v>126.6</v>
      </c>
      <c r="F13" s="115">
        <v>109</v>
      </c>
      <c r="G13" s="115">
        <v>131</v>
      </c>
      <c r="H13" s="115">
        <v>127</v>
      </c>
      <c r="I13" s="115">
        <v>142</v>
      </c>
      <c r="J13" s="115">
        <v>130</v>
      </c>
      <c r="K13" s="113">
        <v>639</v>
      </c>
      <c r="L13" s="115">
        <v>132</v>
      </c>
      <c r="M13" s="115">
        <v>114</v>
      </c>
      <c r="N13" s="115">
        <v>144</v>
      </c>
      <c r="O13" s="115">
        <v>140</v>
      </c>
      <c r="P13" s="115">
        <v>130</v>
      </c>
      <c r="Q13" s="113">
        <v>660</v>
      </c>
      <c r="R13" s="115">
        <v>127</v>
      </c>
      <c r="S13" s="115">
        <v>130</v>
      </c>
      <c r="T13" s="115">
        <v>116</v>
      </c>
      <c r="U13" s="115">
        <v>121</v>
      </c>
      <c r="V13" s="115">
        <v>106</v>
      </c>
      <c r="W13" s="140">
        <v>600</v>
      </c>
      <c r="X13" s="7"/>
      <c r="Y13" s="152"/>
      <c r="Z13" s="152"/>
      <c r="AA13" s="152"/>
      <c r="AB13" s="152"/>
      <c r="AC13" s="153"/>
      <c r="AD13" s="71"/>
      <c r="AE13" s="117"/>
      <c r="AF13" s="117"/>
      <c r="AG13" s="117"/>
      <c r="AH13" s="117"/>
      <c r="AI13" s="117"/>
      <c r="AJ13" s="117"/>
    </row>
    <row r="14" spans="1:36" ht="18.600000000000001">
      <c r="A14" s="1"/>
      <c r="B14" s="82">
        <v>12</v>
      </c>
      <c r="C14" s="139" t="s">
        <v>17</v>
      </c>
      <c r="D14" s="113">
        <v>1876</v>
      </c>
      <c r="E14" s="114">
        <v>125.06666666666666</v>
      </c>
      <c r="F14" s="115">
        <v>125</v>
      </c>
      <c r="G14" s="115">
        <v>144</v>
      </c>
      <c r="H14" s="115">
        <v>105</v>
      </c>
      <c r="I14" s="115">
        <v>140</v>
      </c>
      <c r="J14" s="115">
        <v>129</v>
      </c>
      <c r="K14" s="113">
        <v>643</v>
      </c>
      <c r="L14" s="115">
        <v>121</v>
      </c>
      <c r="M14" s="115">
        <v>126</v>
      </c>
      <c r="N14" s="115">
        <v>126</v>
      </c>
      <c r="O14" s="115">
        <v>124</v>
      </c>
      <c r="P14" s="115">
        <v>108</v>
      </c>
      <c r="Q14" s="113">
        <v>605</v>
      </c>
      <c r="R14" s="116">
        <v>111</v>
      </c>
      <c r="S14" s="115">
        <v>134</v>
      </c>
      <c r="T14" s="115">
        <v>144</v>
      </c>
      <c r="U14" s="115">
        <v>125</v>
      </c>
      <c r="V14" s="115">
        <v>114</v>
      </c>
      <c r="W14" s="140">
        <v>628</v>
      </c>
      <c r="X14" s="7"/>
      <c r="Y14" s="152"/>
      <c r="Z14" s="152"/>
      <c r="AA14" s="152"/>
      <c r="AB14" s="152"/>
      <c r="AC14" s="153"/>
      <c r="AD14" s="71"/>
      <c r="AE14" s="117"/>
      <c r="AF14" s="117"/>
      <c r="AG14" s="117"/>
      <c r="AH14" s="117"/>
      <c r="AI14" s="117"/>
      <c r="AJ14" s="117"/>
    </row>
    <row r="15" spans="1:36" ht="19.2">
      <c r="A15" s="1"/>
      <c r="B15" s="82">
        <v>13</v>
      </c>
      <c r="C15" s="142" t="s">
        <v>44</v>
      </c>
      <c r="D15" s="113">
        <v>1867</v>
      </c>
      <c r="E15" s="114">
        <v>124.46666666666667</v>
      </c>
      <c r="F15" s="322">
        <v>120</v>
      </c>
      <c r="G15" s="322">
        <v>130</v>
      </c>
      <c r="H15" s="322">
        <v>125</v>
      </c>
      <c r="I15" s="322">
        <v>133</v>
      </c>
      <c r="J15" s="322">
        <v>114</v>
      </c>
      <c r="K15" s="113">
        <v>622</v>
      </c>
      <c r="L15" s="322">
        <v>123</v>
      </c>
      <c r="M15" s="322">
        <v>121</v>
      </c>
      <c r="N15" s="322">
        <v>110</v>
      </c>
      <c r="O15" s="322">
        <v>99</v>
      </c>
      <c r="P15" s="322">
        <v>143</v>
      </c>
      <c r="Q15" s="113">
        <v>596</v>
      </c>
      <c r="R15" s="322">
        <v>104</v>
      </c>
      <c r="S15" s="322">
        <v>131</v>
      </c>
      <c r="T15" s="322">
        <v>143</v>
      </c>
      <c r="U15" s="322">
        <v>127</v>
      </c>
      <c r="V15" s="322">
        <v>144</v>
      </c>
      <c r="W15" s="140">
        <v>649</v>
      </c>
      <c r="X15" s="7"/>
      <c r="Y15" s="152"/>
      <c r="Z15" s="152"/>
      <c r="AA15" s="152"/>
      <c r="AB15" s="152"/>
      <c r="AC15" s="153"/>
      <c r="AD15" s="71"/>
      <c r="AE15" s="117"/>
      <c r="AF15" s="117"/>
      <c r="AG15" s="117"/>
      <c r="AH15" s="117"/>
      <c r="AI15" s="117"/>
      <c r="AJ15" s="117"/>
    </row>
    <row r="16" spans="1:36" ht="18.600000000000001">
      <c r="A16" s="1"/>
      <c r="B16" s="82">
        <v>14</v>
      </c>
      <c r="C16" s="139" t="s">
        <v>63</v>
      </c>
      <c r="D16" s="113">
        <v>1855</v>
      </c>
      <c r="E16" s="114">
        <v>123.66666666666667</v>
      </c>
      <c r="F16" s="115">
        <v>127</v>
      </c>
      <c r="G16" s="115">
        <v>125</v>
      </c>
      <c r="H16" s="115">
        <v>140</v>
      </c>
      <c r="I16" s="115">
        <v>89</v>
      </c>
      <c r="J16" s="115">
        <v>128</v>
      </c>
      <c r="K16" s="113">
        <v>609</v>
      </c>
      <c r="L16" s="115">
        <v>109</v>
      </c>
      <c r="M16" s="115">
        <v>126</v>
      </c>
      <c r="N16" s="115">
        <v>124</v>
      </c>
      <c r="O16" s="115">
        <v>100</v>
      </c>
      <c r="P16" s="115">
        <v>126</v>
      </c>
      <c r="Q16" s="113">
        <v>585</v>
      </c>
      <c r="R16" s="115">
        <v>140</v>
      </c>
      <c r="S16" s="115">
        <v>123</v>
      </c>
      <c r="T16" s="115">
        <v>131</v>
      </c>
      <c r="U16" s="115">
        <v>126</v>
      </c>
      <c r="V16" s="115">
        <v>141</v>
      </c>
      <c r="W16" s="140">
        <v>661</v>
      </c>
      <c r="X16" s="7"/>
      <c r="Y16" s="152"/>
      <c r="Z16" s="152"/>
      <c r="AA16" s="152"/>
      <c r="AB16" s="152"/>
      <c r="AC16" s="153"/>
      <c r="AD16" s="71"/>
      <c r="AE16" s="117"/>
      <c r="AF16" s="117"/>
      <c r="AG16" s="117"/>
      <c r="AH16" s="117"/>
      <c r="AI16" s="117"/>
      <c r="AJ16" s="117"/>
    </row>
    <row r="17" spans="1:36" ht="18.600000000000001">
      <c r="A17" s="1"/>
      <c r="B17" s="82">
        <v>15</v>
      </c>
      <c r="C17" s="139" t="s">
        <v>42</v>
      </c>
      <c r="D17" s="113">
        <v>1836</v>
      </c>
      <c r="E17" s="114">
        <v>122.4</v>
      </c>
      <c r="F17" s="115">
        <v>109</v>
      </c>
      <c r="G17" s="115">
        <v>121</v>
      </c>
      <c r="H17" s="115">
        <v>127</v>
      </c>
      <c r="I17" s="115">
        <v>128</v>
      </c>
      <c r="J17" s="115">
        <v>126</v>
      </c>
      <c r="K17" s="113">
        <v>611</v>
      </c>
      <c r="L17" s="115">
        <v>130</v>
      </c>
      <c r="M17" s="115">
        <v>129</v>
      </c>
      <c r="N17" s="115">
        <v>109</v>
      </c>
      <c r="O17" s="115">
        <v>117</v>
      </c>
      <c r="P17" s="115">
        <v>127</v>
      </c>
      <c r="Q17" s="113">
        <v>612</v>
      </c>
      <c r="R17" s="116">
        <v>107</v>
      </c>
      <c r="S17" s="115">
        <v>127</v>
      </c>
      <c r="T17" s="115">
        <v>132</v>
      </c>
      <c r="U17" s="115">
        <v>127</v>
      </c>
      <c r="V17" s="115">
        <v>120</v>
      </c>
      <c r="W17" s="140">
        <v>613</v>
      </c>
      <c r="X17" s="7"/>
      <c r="Y17" s="152"/>
      <c r="Z17" s="152"/>
      <c r="AA17" s="152"/>
      <c r="AB17" s="152"/>
      <c r="AC17" s="153"/>
      <c r="AD17" s="71"/>
      <c r="AE17" s="117"/>
      <c r="AF17" s="117"/>
      <c r="AG17" s="117"/>
      <c r="AH17" s="117"/>
      <c r="AI17" s="117"/>
      <c r="AJ17" s="117"/>
    </row>
    <row r="18" spans="1:36" ht="18.600000000000001">
      <c r="A18" s="1"/>
      <c r="B18" s="82">
        <v>16</v>
      </c>
      <c r="C18" s="139" t="s">
        <v>22</v>
      </c>
      <c r="D18" s="113">
        <v>1816</v>
      </c>
      <c r="E18" s="114">
        <v>121.06666666666666</v>
      </c>
      <c r="F18" s="115">
        <v>125</v>
      </c>
      <c r="G18" s="115">
        <v>109</v>
      </c>
      <c r="H18" s="115">
        <v>109</v>
      </c>
      <c r="I18" s="115">
        <v>120</v>
      </c>
      <c r="J18" s="115">
        <v>106</v>
      </c>
      <c r="K18" s="113">
        <v>569</v>
      </c>
      <c r="L18" s="115">
        <v>118</v>
      </c>
      <c r="M18" s="115">
        <v>128</v>
      </c>
      <c r="N18" s="115">
        <v>127</v>
      </c>
      <c r="O18" s="115">
        <v>145</v>
      </c>
      <c r="P18" s="115">
        <v>129</v>
      </c>
      <c r="Q18" s="113">
        <v>647</v>
      </c>
      <c r="R18" s="115">
        <v>129</v>
      </c>
      <c r="S18" s="115">
        <v>109</v>
      </c>
      <c r="T18" s="115">
        <v>102</v>
      </c>
      <c r="U18" s="115">
        <v>116</v>
      </c>
      <c r="V18" s="115">
        <v>144</v>
      </c>
      <c r="W18" s="140">
        <v>600</v>
      </c>
      <c r="X18" s="7"/>
      <c r="Y18" s="152"/>
      <c r="Z18" s="152"/>
      <c r="AA18" s="152"/>
      <c r="AB18" s="152"/>
      <c r="AC18" s="153"/>
      <c r="AD18" s="71"/>
      <c r="AE18" s="117"/>
      <c r="AF18" s="117"/>
      <c r="AG18" s="117"/>
      <c r="AH18" s="117"/>
      <c r="AI18" s="117"/>
      <c r="AJ18" s="117"/>
    </row>
    <row r="19" spans="1:36" ht="19.2">
      <c r="A19" s="1"/>
      <c r="B19" s="82">
        <v>17</v>
      </c>
      <c r="C19" s="142" t="s">
        <v>35</v>
      </c>
      <c r="D19" s="113">
        <v>1812</v>
      </c>
      <c r="E19" s="114">
        <v>120.8</v>
      </c>
      <c r="F19" s="322">
        <v>120</v>
      </c>
      <c r="G19" s="322">
        <v>113</v>
      </c>
      <c r="H19" s="322">
        <v>131</v>
      </c>
      <c r="I19" s="322">
        <v>126</v>
      </c>
      <c r="J19" s="322">
        <v>104</v>
      </c>
      <c r="K19" s="113">
        <v>594</v>
      </c>
      <c r="L19" s="322">
        <v>96</v>
      </c>
      <c r="M19" s="322">
        <v>140</v>
      </c>
      <c r="N19" s="322">
        <v>111</v>
      </c>
      <c r="O19" s="322">
        <v>122</v>
      </c>
      <c r="P19" s="322">
        <v>108</v>
      </c>
      <c r="Q19" s="113">
        <v>577</v>
      </c>
      <c r="R19" s="322">
        <v>115</v>
      </c>
      <c r="S19" s="322">
        <v>130</v>
      </c>
      <c r="T19" s="322">
        <v>127</v>
      </c>
      <c r="U19" s="322">
        <v>129</v>
      </c>
      <c r="V19" s="322">
        <v>140</v>
      </c>
      <c r="W19" s="140">
        <v>641</v>
      </c>
      <c r="X19" s="7"/>
      <c r="Y19" s="152"/>
      <c r="Z19" s="152"/>
      <c r="AA19" s="152"/>
      <c r="AB19" s="152"/>
      <c r="AC19" s="153"/>
      <c r="AD19" s="71"/>
      <c r="AE19" s="117"/>
      <c r="AF19" s="117"/>
      <c r="AG19" s="117"/>
      <c r="AH19" s="117"/>
      <c r="AI19" s="117"/>
      <c r="AJ19" s="117"/>
    </row>
    <row r="20" spans="1:36" ht="18.600000000000001">
      <c r="A20" s="1"/>
      <c r="B20" s="82">
        <v>18</v>
      </c>
      <c r="C20" s="139" t="s">
        <v>28</v>
      </c>
      <c r="D20" s="113">
        <v>1796</v>
      </c>
      <c r="E20" s="114">
        <v>119.73333333333333</v>
      </c>
      <c r="F20" s="115">
        <v>102</v>
      </c>
      <c r="G20" s="115">
        <v>124</v>
      </c>
      <c r="H20" s="115">
        <v>124</v>
      </c>
      <c r="I20" s="115">
        <v>121</v>
      </c>
      <c r="J20" s="115">
        <v>115</v>
      </c>
      <c r="K20" s="113">
        <v>586</v>
      </c>
      <c r="L20" s="115">
        <v>125</v>
      </c>
      <c r="M20" s="115">
        <v>114</v>
      </c>
      <c r="N20" s="115">
        <v>120</v>
      </c>
      <c r="O20" s="115">
        <v>127</v>
      </c>
      <c r="P20" s="115">
        <v>112</v>
      </c>
      <c r="Q20" s="113">
        <v>598</v>
      </c>
      <c r="R20" s="115">
        <v>130</v>
      </c>
      <c r="S20" s="115">
        <v>108</v>
      </c>
      <c r="T20" s="115">
        <v>132</v>
      </c>
      <c r="U20" s="115">
        <v>117</v>
      </c>
      <c r="V20" s="115">
        <v>125</v>
      </c>
      <c r="W20" s="140">
        <v>612</v>
      </c>
      <c r="X20" s="7"/>
      <c r="Y20" s="152"/>
      <c r="Z20" s="152"/>
      <c r="AA20" s="152"/>
      <c r="AB20" s="152"/>
      <c r="AC20" s="153"/>
      <c r="AD20" s="71"/>
      <c r="AE20" s="117"/>
      <c r="AF20" s="117"/>
      <c r="AG20" s="117"/>
      <c r="AH20" s="117"/>
      <c r="AI20" s="117"/>
      <c r="AJ20" s="117"/>
    </row>
    <row r="21" spans="1:36" ht="18.600000000000001">
      <c r="A21" s="1"/>
      <c r="B21" s="82">
        <v>19</v>
      </c>
      <c r="C21" s="139" t="s">
        <v>21</v>
      </c>
      <c r="D21" s="113">
        <v>1795</v>
      </c>
      <c r="E21" s="114">
        <v>119.66666666666667</v>
      </c>
      <c r="F21" s="115">
        <v>111</v>
      </c>
      <c r="G21" s="115">
        <v>109</v>
      </c>
      <c r="H21" s="115">
        <v>129</v>
      </c>
      <c r="I21" s="115">
        <v>127</v>
      </c>
      <c r="J21" s="115">
        <v>114</v>
      </c>
      <c r="K21" s="113">
        <v>590</v>
      </c>
      <c r="L21" s="115">
        <v>110</v>
      </c>
      <c r="M21" s="115">
        <v>127</v>
      </c>
      <c r="N21" s="115">
        <v>116</v>
      </c>
      <c r="O21" s="115">
        <v>99</v>
      </c>
      <c r="P21" s="115">
        <v>117</v>
      </c>
      <c r="Q21" s="113">
        <v>569</v>
      </c>
      <c r="R21" s="116">
        <v>141</v>
      </c>
      <c r="S21" s="115">
        <v>108</v>
      </c>
      <c r="T21" s="115">
        <v>133</v>
      </c>
      <c r="U21" s="115">
        <v>127</v>
      </c>
      <c r="V21" s="115">
        <v>127</v>
      </c>
      <c r="W21" s="140">
        <v>636</v>
      </c>
      <c r="X21" s="7"/>
      <c r="Y21" s="152"/>
      <c r="Z21" s="152"/>
      <c r="AA21" s="152"/>
      <c r="AB21" s="152"/>
      <c r="AC21" s="153"/>
      <c r="AD21" s="71"/>
      <c r="AE21" s="117"/>
      <c r="AF21" s="117"/>
      <c r="AG21" s="117"/>
      <c r="AH21" s="117"/>
      <c r="AI21" s="117"/>
      <c r="AJ21" s="117"/>
    </row>
    <row r="22" spans="1:36" ht="18.600000000000001">
      <c r="A22" s="1"/>
      <c r="B22" s="82">
        <v>20</v>
      </c>
      <c r="C22" s="139" t="s">
        <v>18</v>
      </c>
      <c r="D22" s="113">
        <v>1774</v>
      </c>
      <c r="E22" s="114">
        <v>118.26666666666667</v>
      </c>
      <c r="F22" s="115">
        <v>124</v>
      </c>
      <c r="G22" s="115">
        <v>124</v>
      </c>
      <c r="H22" s="115">
        <v>124</v>
      </c>
      <c r="I22" s="115">
        <v>131</v>
      </c>
      <c r="J22" s="115">
        <v>127</v>
      </c>
      <c r="K22" s="113">
        <v>630</v>
      </c>
      <c r="L22" s="115">
        <v>130</v>
      </c>
      <c r="M22" s="115">
        <v>108</v>
      </c>
      <c r="N22" s="115">
        <v>120</v>
      </c>
      <c r="O22" s="115">
        <v>125</v>
      </c>
      <c r="P22" s="115">
        <v>105</v>
      </c>
      <c r="Q22" s="113">
        <v>588</v>
      </c>
      <c r="R22" s="116">
        <v>112</v>
      </c>
      <c r="S22" s="115">
        <v>107</v>
      </c>
      <c r="T22" s="115">
        <v>102</v>
      </c>
      <c r="U22" s="115">
        <v>109</v>
      </c>
      <c r="V22" s="115">
        <v>126</v>
      </c>
      <c r="W22" s="140">
        <v>556</v>
      </c>
      <c r="X22" s="7"/>
      <c r="Y22" s="152"/>
      <c r="Z22" s="152"/>
      <c r="AA22" s="152"/>
      <c r="AB22" s="152"/>
      <c r="AC22" s="153"/>
      <c r="AD22" s="71"/>
      <c r="AE22" s="117"/>
      <c r="AF22" s="117"/>
      <c r="AG22" s="117"/>
      <c r="AH22" s="117"/>
      <c r="AI22" s="117"/>
      <c r="AJ22" s="117"/>
    </row>
    <row r="23" spans="1:36" ht="19.2">
      <c r="A23" s="1"/>
      <c r="B23" s="82">
        <v>21</v>
      </c>
      <c r="C23" s="142" t="s">
        <v>19</v>
      </c>
      <c r="D23" s="113">
        <v>1724</v>
      </c>
      <c r="E23" s="114">
        <v>114.93333333333334</v>
      </c>
      <c r="F23" s="322">
        <v>123</v>
      </c>
      <c r="G23" s="322">
        <v>112</v>
      </c>
      <c r="H23" s="322">
        <v>121</v>
      </c>
      <c r="I23" s="322">
        <v>99</v>
      </c>
      <c r="J23" s="322">
        <v>108</v>
      </c>
      <c r="K23" s="113">
        <v>563</v>
      </c>
      <c r="L23" s="322">
        <v>116</v>
      </c>
      <c r="M23" s="322">
        <v>98</v>
      </c>
      <c r="N23" s="322">
        <v>96</v>
      </c>
      <c r="O23" s="322">
        <v>121</v>
      </c>
      <c r="P23" s="322">
        <v>124</v>
      </c>
      <c r="Q23" s="113">
        <v>555</v>
      </c>
      <c r="R23" s="322">
        <v>114</v>
      </c>
      <c r="S23" s="322">
        <v>115</v>
      </c>
      <c r="T23" s="322">
        <v>111</v>
      </c>
      <c r="U23" s="322">
        <v>126</v>
      </c>
      <c r="V23" s="322">
        <v>140</v>
      </c>
      <c r="W23" s="140">
        <v>606</v>
      </c>
      <c r="X23" s="7"/>
      <c r="Y23" s="152"/>
      <c r="Z23" s="152"/>
      <c r="AA23" s="152"/>
      <c r="AB23" s="152"/>
      <c r="AC23" s="153"/>
      <c r="AD23" s="71"/>
      <c r="AE23" s="117"/>
      <c r="AF23" s="117"/>
      <c r="AG23" s="117"/>
      <c r="AH23" s="117"/>
      <c r="AI23" s="117"/>
      <c r="AJ23" s="117"/>
    </row>
    <row r="24" spans="1:36" ht="19.2">
      <c r="A24" s="1"/>
      <c r="B24" s="82">
        <v>22</v>
      </c>
      <c r="C24" s="142" t="s">
        <v>66</v>
      </c>
      <c r="D24" s="113">
        <v>1677</v>
      </c>
      <c r="E24" s="114">
        <v>111.8</v>
      </c>
      <c r="F24" s="322">
        <v>108</v>
      </c>
      <c r="G24" s="322">
        <v>109</v>
      </c>
      <c r="H24" s="322">
        <v>114</v>
      </c>
      <c r="I24" s="322">
        <v>95</v>
      </c>
      <c r="J24" s="322">
        <v>114</v>
      </c>
      <c r="K24" s="113">
        <v>540</v>
      </c>
      <c r="L24" s="322">
        <v>119</v>
      </c>
      <c r="M24" s="322">
        <v>126</v>
      </c>
      <c r="N24" s="322">
        <v>107</v>
      </c>
      <c r="O24" s="322">
        <v>132</v>
      </c>
      <c r="P24" s="322">
        <v>117</v>
      </c>
      <c r="Q24" s="113">
        <v>601</v>
      </c>
      <c r="R24" s="322">
        <v>115</v>
      </c>
      <c r="S24" s="322">
        <v>106</v>
      </c>
      <c r="T24" s="322">
        <v>112</v>
      </c>
      <c r="U24" s="322">
        <v>95</v>
      </c>
      <c r="V24" s="322">
        <v>108</v>
      </c>
      <c r="W24" s="140">
        <v>536</v>
      </c>
      <c r="X24" s="7"/>
      <c r="Y24" s="152"/>
      <c r="Z24" s="152"/>
      <c r="AA24" s="152"/>
      <c r="AB24" s="152"/>
      <c r="AC24" s="153"/>
      <c r="AD24" s="71"/>
      <c r="AE24" s="117"/>
      <c r="AF24" s="117"/>
      <c r="AG24" s="117"/>
      <c r="AH24" s="117"/>
      <c r="AI24" s="117"/>
      <c r="AJ24" s="117"/>
    </row>
    <row r="25" spans="1:36" ht="18.600000000000001">
      <c r="A25" s="1"/>
      <c r="B25" s="82">
        <v>23</v>
      </c>
      <c r="C25" s="139" t="s">
        <v>29</v>
      </c>
      <c r="D25" s="113">
        <v>1641</v>
      </c>
      <c r="E25" s="114">
        <v>109.4</v>
      </c>
      <c r="F25" s="115">
        <v>113</v>
      </c>
      <c r="G25" s="115">
        <v>107</v>
      </c>
      <c r="H25" s="115">
        <v>88</v>
      </c>
      <c r="I25" s="115">
        <v>107</v>
      </c>
      <c r="J25" s="115">
        <v>111</v>
      </c>
      <c r="K25" s="113">
        <v>526</v>
      </c>
      <c r="L25" s="115">
        <v>112</v>
      </c>
      <c r="M25" s="115">
        <v>108</v>
      </c>
      <c r="N25" s="115">
        <v>126</v>
      </c>
      <c r="O25" s="115">
        <v>120</v>
      </c>
      <c r="P25" s="115">
        <v>107</v>
      </c>
      <c r="Q25" s="113">
        <v>573</v>
      </c>
      <c r="R25" s="116">
        <v>124</v>
      </c>
      <c r="S25" s="116">
        <v>108</v>
      </c>
      <c r="T25" s="116">
        <v>128</v>
      </c>
      <c r="U25" s="116">
        <v>95</v>
      </c>
      <c r="V25" s="115">
        <v>87</v>
      </c>
      <c r="W25" s="140">
        <v>542</v>
      </c>
      <c r="X25" s="7"/>
      <c r="Y25" s="152"/>
      <c r="Z25" s="152"/>
      <c r="AA25" s="152"/>
      <c r="AB25" s="152"/>
      <c r="AC25" s="153"/>
      <c r="AD25" s="71"/>
      <c r="AE25" s="117"/>
      <c r="AF25" s="117"/>
      <c r="AG25" s="117"/>
      <c r="AH25" s="117"/>
      <c r="AI25" s="117"/>
      <c r="AJ25" s="117"/>
    </row>
    <row r="26" spans="1:36" ht="18.600000000000001">
      <c r="A26" s="1"/>
      <c r="B26" s="82">
        <v>24</v>
      </c>
      <c r="C26" s="139" t="s">
        <v>49</v>
      </c>
      <c r="D26" s="113">
        <v>1619</v>
      </c>
      <c r="E26" s="114">
        <v>107.93333333333334</v>
      </c>
      <c r="F26" s="115">
        <v>89</v>
      </c>
      <c r="G26" s="115">
        <v>104</v>
      </c>
      <c r="H26" s="115">
        <v>95</v>
      </c>
      <c r="I26" s="115">
        <v>88</v>
      </c>
      <c r="J26" s="115">
        <v>86</v>
      </c>
      <c r="K26" s="113">
        <v>462</v>
      </c>
      <c r="L26" s="115">
        <v>105</v>
      </c>
      <c r="M26" s="115">
        <v>124</v>
      </c>
      <c r="N26" s="115">
        <v>114</v>
      </c>
      <c r="O26" s="115">
        <v>124</v>
      </c>
      <c r="P26" s="115">
        <v>109</v>
      </c>
      <c r="Q26" s="113">
        <v>576</v>
      </c>
      <c r="R26" s="115">
        <v>120</v>
      </c>
      <c r="S26" s="115">
        <v>127</v>
      </c>
      <c r="T26" s="115">
        <v>118</v>
      </c>
      <c r="U26" s="115">
        <v>106</v>
      </c>
      <c r="V26" s="115">
        <v>110</v>
      </c>
      <c r="W26" s="140">
        <v>581</v>
      </c>
      <c r="X26" s="7"/>
      <c r="Y26" s="152"/>
      <c r="Z26" s="152"/>
      <c r="AA26" s="152"/>
      <c r="AB26" s="152"/>
      <c r="AC26" s="153"/>
      <c r="AD26" s="71"/>
      <c r="AE26" s="117"/>
      <c r="AF26" s="117"/>
      <c r="AG26" s="117"/>
      <c r="AH26" s="117"/>
      <c r="AI26" s="117"/>
      <c r="AJ26" s="117"/>
    </row>
    <row r="27" spans="1:36" ht="18.600000000000001">
      <c r="A27" s="1"/>
      <c r="B27" s="82">
        <v>25</v>
      </c>
      <c r="C27" s="141" t="s">
        <v>75</v>
      </c>
      <c r="D27" s="113">
        <v>1501</v>
      </c>
      <c r="E27" s="114">
        <v>100.06666666666666</v>
      </c>
      <c r="F27" s="115">
        <v>113</v>
      </c>
      <c r="G27" s="115">
        <v>89</v>
      </c>
      <c r="H27" s="115">
        <v>93</v>
      </c>
      <c r="I27" s="115">
        <v>105</v>
      </c>
      <c r="J27" s="115">
        <v>113</v>
      </c>
      <c r="K27" s="113">
        <v>513</v>
      </c>
      <c r="L27" s="115">
        <v>96</v>
      </c>
      <c r="M27" s="115">
        <v>101</v>
      </c>
      <c r="N27" s="115">
        <v>108</v>
      </c>
      <c r="O27" s="115">
        <v>109</v>
      </c>
      <c r="P27" s="115">
        <v>91</v>
      </c>
      <c r="Q27" s="113">
        <v>505</v>
      </c>
      <c r="R27" s="116">
        <v>109</v>
      </c>
      <c r="S27" s="115">
        <v>95</v>
      </c>
      <c r="T27" s="115">
        <v>77</v>
      </c>
      <c r="U27" s="115">
        <v>95</v>
      </c>
      <c r="V27" s="115">
        <v>107</v>
      </c>
      <c r="W27" s="140">
        <v>483</v>
      </c>
      <c r="X27" s="7"/>
      <c r="Y27" s="152"/>
      <c r="Z27" s="152"/>
      <c r="AA27" s="152"/>
      <c r="AB27" s="152"/>
      <c r="AC27" s="153"/>
      <c r="AD27" s="71"/>
      <c r="AE27" s="117"/>
      <c r="AF27" s="117"/>
      <c r="AG27" s="117"/>
      <c r="AH27" s="117"/>
      <c r="AI27" s="117"/>
      <c r="AJ27" s="117"/>
    </row>
    <row r="28" spans="1:36" ht="18.600000000000001">
      <c r="A28" s="1"/>
      <c r="B28" s="82">
        <v>26</v>
      </c>
      <c r="C28" s="139" t="s">
        <v>30</v>
      </c>
      <c r="D28" s="113">
        <v>1420</v>
      </c>
      <c r="E28" s="114">
        <v>94.666666666666671</v>
      </c>
      <c r="F28" s="115">
        <v>82</v>
      </c>
      <c r="G28" s="115">
        <v>95</v>
      </c>
      <c r="H28" s="115">
        <v>97</v>
      </c>
      <c r="I28" s="115">
        <v>104</v>
      </c>
      <c r="J28" s="115">
        <v>113</v>
      </c>
      <c r="K28" s="113">
        <v>491</v>
      </c>
      <c r="L28" s="115">
        <v>89</v>
      </c>
      <c r="M28" s="115">
        <v>76</v>
      </c>
      <c r="N28" s="115">
        <v>96</v>
      </c>
      <c r="O28" s="115">
        <v>99</v>
      </c>
      <c r="P28" s="115">
        <v>102</v>
      </c>
      <c r="Q28" s="113">
        <v>462</v>
      </c>
      <c r="R28" s="116">
        <v>100</v>
      </c>
      <c r="S28" s="115">
        <v>96</v>
      </c>
      <c r="T28" s="115">
        <v>92</v>
      </c>
      <c r="U28" s="115">
        <v>96</v>
      </c>
      <c r="V28" s="115">
        <v>83</v>
      </c>
      <c r="W28" s="140">
        <v>467</v>
      </c>
      <c r="X28" s="7"/>
      <c r="Y28" s="152"/>
      <c r="Z28" s="152"/>
      <c r="AA28" s="152"/>
      <c r="AB28" s="152"/>
      <c r="AC28" s="153"/>
      <c r="AD28" s="71"/>
      <c r="AE28" s="117"/>
      <c r="AF28" s="117"/>
      <c r="AG28" s="117"/>
      <c r="AH28" s="117"/>
      <c r="AI28" s="117"/>
      <c r="AJ28" s="117"/>
    </row>
    <row r="29" spans="1:36" ht="18.600000000000001">
      <c r="A29" s="1"/>
      <c r="B29" s="82">
        <v>27</v>
      </c>
      <c r="C29" s="139" t="s">
        <v>54</v>
      </c>
      <c r="D29" s="113">
        <v>0</v>
      </c>
      <c r="E29" s="114">
        <v>0</v>
      </c>
      <c r="F29" s="115">
        <v>0</v>
      </c>
      <c r="G29" s="115">
        <v>0</v>
      </c>
      <c r="H29" s="115">
        <v>0</v>
      </c>
      <c r="I29" s="115">
        <v>0</v>
      </c>
      <c r="J29" s="115">
        <v>0</v>
      </c>
      <c r="K29" s="113">
        <v>0</v>
      </c>
      <c r="L29" s="115">
        <v>0</v>
      </c>
      <c r="M29" s="115">
        <v>0</v>
      </c>
      <c r="N29" s="115">
        <v>0</v>
      </c>
      <c r="O29" s="115">
        <v>0</v>
      </c>
      <c r="P29" s="115">
        <v>0</v>
      </c>
      <c r="Q29" s="113">
        <v>0</v>
      </c>
      <c r="R29" s="116">
        <v>0</v>
      </c>
      <c r="S29" s="115">
        <v>0</v>
      </c>
      <c r="T29" s="115">
        <v>0</v>
      </c>
      <c r="U29" s="115">
        <v>0</v>
      </c>
      <c r="V29" s="115">
        <v>0</v>
      </c>
      <c r="W29" s="140">
        <v>0</v>
      </c>
      <c r="X29" s="7"/>
      <c r="Y29" s="152"/>
      <c r="Z29" s="152"/>
      <c r="AA29" s="152"/>
      <c r="AB29" s="152"/>
      <c r="AC29" s="153"/>
      <c r="AD29" s="71"/>
      <c r="AE29" s="117"/>
      <c r="AF29" s="117"/>
      <c r="AG29" s="117"/>
      <c r="AH29" s="117"/>
      <c r="AI29" s="117"/>
      <c r="AJ29" s="117"/>
    </row>
    <row r="30" spans="1:36" ht="18.600000000000001">
      <c r="A30" s="1"/>
      <c r="B30" s="82">
        <v>28</v>
      </c>
      <c r="C30" s="139" t="s">
        <v>41</v>
      </c>
      <c r="D30" s="113">
        <v>0</v>
      </c>
      <c r="E30" s="114">
        <v>0</v>
      </c>
      <c r="F30" s="115">
        <v>0</v>
      </c>
      <c r="G30" s="115">
        <v>0</v>
      </c>
      <c r="H30" s="115">
        <v>0</v>
      </c>
      <c r="I30" s="115">
        <v>0</v>
      </c>
      <c r="J30" s="115">
        <v>0</v>
      </c>
      <c r="K30" s="113">
        <v>0</v>
      </c>
      <c r="L30" s="115">
        <v>0</v>
      </c>
      <c r="M30" s="115">
        <v>0</v>
      </c>
      <c r="N30" s="115">
        <v>0</v>
      </c>
      <c r="O30" s="115">
        <v>0</v>
      </c>
      <c r="P30" s="115">
        <v>0</v>
      </c>
      <c r="Q30" s="113">
        <v>0</v>
      </c>
      <c r="R30" s="115">
        <v>0</v>
      </c>
      <c r="S30" s="115">
        <v>0</v>
      </c>
      <c r="T30" s="115">
        <v>0</v>
      </c>
      <c r="U30" s="115">
        <v>0</v>
      </c>
      <c r="V30" s="115">
        <v>0</v>
      </c>
      <c r="W30" s="140">
        <v>0</v>
      </c>
      <c r="X30" s="7"/>
      <c r="Y30" s="152"/>
      <c r="Z30" s="152"/>
      <c r="AA30" s="152"/>
      <c r="AB30" s="152"/>
      <c r="AC30" s="153"/>
      <c r="AD30" s="71"/>
      <c r="AE30" s="117"/>
      <c r="AF30" s="117"/>
      <c r="AG30" s="117"/>
      <c r="AH30" s="117"/>
      <c r="AI30" s="117"/>
      <c r="AJ30" s="117"/>
    </row>
    <row r="31" spans="1:36" ht="18.600000000000001">
      <c r="A31" s="1"/>
      <c r="B31" s="82">
        <v>29</v>
      </c>
      <c r="C31" s="139" t="s">
        <v>24</v>
      </c>
      <c r="D31" s="113">
        <v>0</v>
      </c>
      <c r="E31" s="114">
        <v>0</v>
      </c>
      <c r="F31" s="115">
        <v>0</v>
      </c>
      <c r="G31" s="115">
        <v>0</v>
      </c>
      <c r="H31" s="115">
        <v>0</v>
      </c>
      <c r="I31" s="115">
        <v>0</v>
      </c>
      <c r="J31" s="115">
        <v>0</v>
      </c>
      <c r="K31" s="113">
        <v>0</v>
      </c>
      <c r="L31" s="115">
        <v>0</v>
      </c>
      <c r="M31" s="115">
        <v>0</v>
      </c>
      <c r="N31" s="115">
        <v>0</v>
      </c>
      <c r="O31" s="115">
        <v>0</v>
      </c>
      <c r="P31" s="115">
        <v>0</v>
      </c>
      <c r="Q31" s="113">
        <v>0</v>
      </c>
      <c r="R31" s="116">
        <v>0</v>
      </c>
      <c r="S31" s="116">
        <v>0</v>
      </c>
      <c r="T31" s="116">
        <v>0</v>
      </c>
      <c r="U31" s="116">
        <v>0</v>
      </c>
      <c r="V31" s="115">
        <v>0</v>
      </c>
      <c r="W31" s="140">
        <v>0</v>
      </c>
      <c r="X31" s="7"/>
      <c r="Y31" s="152"/>
      <c r="Z31" s="152"/>
      <c r="AA31" s="152"/>
      <c r="AB31" s="152"/>
      <c r="AC31" s="153"/>
      <c r="AD31" s="71"/>
      <c r="AE31" s="117"/>
      <c r="AF31" s="117"/>
      <c r="AG31" s="117"/>
      <c r="AH31" s="117"/>
      <c r="AI31" s="117"/>
      <c r="AJ31" s="117"/>
    </row>
    <row r="32" spans="1:36" ht="18.600000000000001">
      <c r="A32" s="1"/>
      <c r="B32" s="82">
        <v>30</v>
      </c>
      <c r="C32" s="139" t="s">
        <v>26</v>
      </c>
      <c r="D32" s="113">
        <v>0</v>
      </c>
      <c r="E32" s="114">
        <v>0</v>
      </c>
      <c r="F32" s="115">
        <v>0</v>
      </c>
      <c r="G32" s="115">
        <v>0</v>
      </c>
      <c r="H32" s="115">
        <v>0</v>
      </c>
      <c r="I32" s="115">
        <v>0</v>
      </c>
      <c r="J32" s="115">
        <v>0</v>
      </c>
      <c r="K32" s="113">
        <v>0</v>
      </c>
      <c r="L32" s="115">
        <v>0</v>
      </c>
      <c r="M32" s="115">
        <v>0</v>
      </c>
      <c r="N32" s="115">
        <v>0</v>
      </c>
      <c r="O32" s="115">
        <v>0</v>
      </c>
      <c r="P32" s="115">
        <v>0</v>
      </c>
      <c r="Q32" s="113">
        <v>0</v>
      </c>
      <c r="R32" s="115">
        <v>0</v>
      </c>
      <c r="S32" s="115">
        <v>0</v>
      </c>
      <c r="T32" s="115">
        <v>0</v>
      </c>
      <c r="U32" s="115">
        <v>0</v>
      </c>
      <c r="V32" s="115">
        <v>0</v>
      </c>
      <c r="W32" s="140">
        <v>0</v>
      </c>
      <c r="X32" s="7"/>
      <c r="Y32" s="152"/>
      <c r="Z32" s="152"/>
      <c r="AA32" s="152"/>
      <c r="AB32" s="152"/>
      <c r="AC32" s="153"/>
      <c r="AD32" s="71"/>
      <c r="AE32" s="117"/>
      <c r="AF32" s="117"/>
      <c r="AG32" s="117"/>
      <c r="AH32" s="117"/>
      <c r="AI32" s="117"/>
      <c r="AJ32" s="117"/>
    </row>
    <row r="33" spans="1:36" ht="18.600000000000001">
      <c r="A33" s="1"/>
      <c r="B33" s="82">
        <v>31</v>
      </c>
      <c r="C33" s="139" t="s">
        <v>25</v>
      </c>
      <c r="D33" s="113">
        <v>0</v>
      </c>
      <c r="E33" s="114">
        <v>0</v>
      </c>
      <c r="F33" s="115">
        <v>0</v>
      </c>
      <c r="G33" s="115">
        <v>0</v>
      </c>
      <c r="H33" s="115">
        <v>0</v>
      </c>
      <c r="I33" s="115">
        <v>0</v>
      </c>
      <c r="J33" s="115">
        <v>0</v>
      </c>
      <c r="K33" s="113">
        <v>0</v>
      </c>
      <c r="L33" s="115">
        <v>0</v>
      </c>
      <c r="M33" s="115">
        <v>0</v>
      </c>
      <c r="N33" s="115">
        <v>0</v>
      </c>
      <c r="O33" s="115">
        <v>0</v>
      </c>
      <c r="P33" s="115">
        <v>0</v>
      </c>
      <c r="Q33" s="113">
        <v>0</v>
      </c>
      <c r="R33" s="116">
        <v>0</v>
      </c>
      <c r="S33" s="115">
        <v>0</v>
      </c>
      <c r="T33" s="115">
        <v>0</v>
      </c>
      <c r="U33" s="115">
        <v>0</v>
      </c>
      <c r="V33" s="115">
        <v>0</v>
      </c>
      <c r="W33" s="140">
        <v>0</v>
      </c>
      <c r="X33" s="7"/>
      <c r="Y33" s="152"/>
      <c r="Z33" s="152"/>
      <c r="AA33" s="152"/>
      <c r="AB33" s="152"/>
      <c r="AC33" s="153"/>
      <c r="AD33" s="71"/>
      <c r="AE33" s="117"/>
      <c r="AF33" s="117"/>
      <c r="AG33" s="117"/>
      <c r="AH33" s="117"/>
      <c r="AI33" s="117"/>
      <c r="AJ33" s="117"/>
    </row>
    <row r="34" spans="1:36" ht="18.600000000000001">
      <c r="A34" s="1"/>
      <c r="B34" s="82">
        <v>32</v>
      </c>
      <c r="C34" s="143" t="s">
        <v>27</v>
      </c>
      <c r="D34" s="144">
        <v>0</v>
      </c>
      <c r="E34" s="145">
        <v>0</v>
      </c>
      <c r="F34" s="146">
        <v>0</v>
      </c>
      <c r="G34" s="146">
        <v>0</v>
      </c>
      <c r="H34" s="146">
        <v>0</v>
      </c>
      <c r="I34" s="146">
        <v>0</v>
      </c>
      <c r="J34" s="146">
        <v>0</v>
      </c>
      <c r="K34" s="144">
        <v>0</v>
      </c>
      <c r="L34" s="146">
        <v>0</v>
      </c>
      <c r="M34" s="146">
        <v>0</v>
      </c>
      <c r="N34" s="146">
        <v>0</v>
      </c>
      <c r="O34" s="146">
        <v>0</v>
      </c>
      <c r="P34" s="146">
        <v>0</v>
      </c>
      <c r="Q34" s="144">
        <v>0</v>
      </c>
      <c r="R34" s="324">
        <v>0</v>
      </c>
      <c r="S34" s="146">
        <v>0</v>
      </c>
      <c r="T34" s="146">
        <v>0</v>
      </c>
      <c r="U34" s="146">
        <v>0</v>
      </c>
      <c r="V34" s="146">
        <v>0</v>
      </c>
      <c r="W34" s="147">
        <v>0</v>
      </c>
      <c r="X34" s="1"/>
      <c r="Y34" s="71"/>
      <c r="Z34" s="71"/>
      <c r="AA34" s="71"/>
      <c r="AB34" s="71"/>
      <c r="AC34" s="71"/>
      <c r="AD34" s="71"/>
      <c r="AE34" s="117"/>
      <c r="AF34" s="117"/>
      <c r="AG34" s="117"/>
      <c r="AH34" s="117"/>
      <c r="AI34" s="117"/>
      <c r="AJ34" s="117"/>
    </row>
    <row r="35" spans="1:36" ht="15" customHeight="1">
      <c r="A35" s="1"/>
      <c r="B35" s="40"/>
      <c r="C35" s="56"/>
      <c r="D35" s="28"/>
      <c r="E35" s="35"/>
      <c r="F35" s="29"/>
      <c r="G35" s="29"/>
      <c r="H35" s="29"/>
      <c r="I35" s="29"/>
      <c r="J35" s="29"/>
      <c r="K35" s="28"/>
      <c r="L35" s="29"/>
      <c r="M35" s="29"/>
      <c r="N35" s="29"/>
      <c r="O35" s="29"/>
      <c r="P35" s="29"/>
      <c r="Q35" s="28"/>
      <c r="R35" s="52"/>
      <c r="S35" s="29"/>
      <c r="T35" s="29"/>
      <c r="U35" s="29"/>
      <c r="V35" s="29"/>
      <c r="W35" s="28"/>
      <c r="X35" s="1"/>
      <c r="Y35" s="71"/>
      <c r="Z35" s="71"/>
      <c r="AA35" s="71"/>
      <c r="AB35" s="71"/>
      <c r="AC35" s="71"/>
      <c r="AD35" s="71"/>
      <c r="AE35" s="117"/>
      <c r="AF35" s="117"/>
      <c r="AG35" s="117"/>
      <c r="AH35" s="117"/>
      <c r="AI35" s="117"/>
      <c r="AJ35" s="117"/>
    </row>
    <row r="36" spans="1:36" ht="18.600000000000001">
      <c r="A36" s="71"/>
      <c r="B36" s="82"/>
      <c r="C36" s="112"/>
      <c r="D36" s="113"/>
      <c r="E36" s="114"/>
      <c r="F36" s="115"/>
      <c r="G36" s="115"/>
      <c r="H36" s="115"/>
      <c r="I36" s="115"/>
      <c r="J36" s="115"/>
      <c r="K36" s="113"/>
      <c r="L36" s="115"/>
      <c r="M36" s="115"/>
      <c r="N36" s="115"/>
      <c r="O36" s="115"/>
      <c r="P36" s="115"/>
      <c r="Q36" s="113"/>
      <c r="R36" s="116"/>
      <c r="S36" s="115"/>
      <c r="T36" s="115"/>
      <c r="U36" s="115"/>
      <c r="V36" s="115"/>
      <c r="W36" s="113"/>
      <c r="X36" s="71"/>
      <c r="Y36" s="71"/>
      <c r="Z36" s="71"/>
      <c r="AA36" s="71"/>
      <c r="AB36" s="71"/>
      <c r="AC36" s="71"/>
      <c r="AD36" s="71"/>
      <c r="AE36" s="117"/>
      <c r="AF36" s="117"/>
      <c r="AG36" s="117"/>
      <c r="AH36" s="117"/>
      <c r="AI36" s="117"/>
      <c r="AJ36" s="117"/>
    </row>
    <row r="37" spans="1:36" ht="18.600000000000001">
      <c r="A37" s="71"/>
      <c r="B37" s="90"/>
      <c r="C37" s="118"/>
      <c r="D37" s="91"/>
      <c r="E37" s="119"/>
      <c r="F37" s="120"/>
      <c r="G37" s="120"/>
      <c r="H37" s="120"/>
      <c r="I37" s="120"/>
      <c r="J37" s="120"/>
      <c r="K37" s="91"/>
      <c r="L37" s="120"/>
      <c r="M37" s="120"/>
      <c r="N37" s="120"/>
      <c r="O37" s="120"/>
      <c r="P37" s="120"/>
      <c r="Q37" s="91"/>
      <c r="R37" s="121"/>
      <c r="S37" s="120"/>
      <c r="T37" s="120"/>
      <c r="U37" s="120"/>
      <c r="V37" s="120"/>
      <c r="W37" s="91"/>
      <c r="X37" s="71"/>
      <c r="Y37" s="71"/>
      <c r="Z37" s="71"/>
      <c r="AA37" s="71"/>
      <c r="AB37" s="71"/>
      <c r="AC37" s="71"/>
      <c r="AD37" s="71"/>
      <c r="AE37" s="117"/>
      <c r="AF37" s="117"/>
      <c r="AG37" s="117"/>
      <c r="AH37" s="117"/>
      <c r="AI37" s="117"/>
      <c r="AJ37" s="117"/>
    </row>
    <row r="38" spans="1:36" ht="18.600000000000001">
      <c r="A38" s="71"/>
      <c r="B38" s="122"/>
      <c r="C38" s="123"/>
      <c r="D38" s="124"/>
      <c r="E38" s="125"/>
      <c r="F38" s="126"/>
      <c r="G38" s="126"/>
      <c r="H38" s="126"/>
      <c r="I38" s="126"/>
      <c r="J38" s="126"/>
      <c r="K38" s="124"/>
      <c r="L38" s="126"/>
      <c r="M38" s="126"/>
      <c r="N38" s="126"/>
      <c r="O38" s="126"/>
      <c r="P38" s="126"/>
      <c r="Q38" s="124"/>
      <c r="R38" s="121"/>
      <c r="S38" s="126"/>
      <c r="T38" s="126"/>
      <c r="U38" s="126"/>
      <c r="V38" s="126"/>
      <c r="W38" s="124"/>
      <c r="X38" s="71"/>
      <c r="Y38" s="71"/>
      <c r="Z38" s="71"/>
      <c r="AA38" s="71"/>
      <c r="AB38" s="71"/>
      <c r="AC38" s="71"/>
      <c r="AD38" s="71"/>
      <c r="AE38" s="117"/>
      <c r="AF38" s="117"/>
      <c r="AG38" s="117"/>
      <c r="AH38" s="117"/>
      <c r="AI38" s="117"/>
      <c r="AJ38" s="117"/>
    </row>
    <row r="39" spans="1:36" ht="18.600000000000001">
      <c r="A39" s="71"/>
      <c r="B39" s="122"/>
      <c r="C39" s="123"/>
      <c r="D39" s="124"/>
      <c r="E39" s="125"/>
      <c r="F39" s="126"/>
      <c r="G39" s="126"/>
      <c r="H39" s="126"/>
      <c r="I39" s="126"/>
      <c r="J39" s="126"/>
      <c r="K39" s="124"/>
      <c r="L39" s="126"/>
      <c r="M39" s="126"/>
      <c r="N39" s="126"/>
      <c r="O39" s="126"/>
      <c r="P39" s="126"/>
      <c r="Q39" s="124"/>
      <c r="R39" s="121"/>
      <c r="S39" s="126"/>
      <c r="T39" s="126"/>
      <c r="U39" s="126"/>
      <c r="V39" s="126"/>
      <c r="W39" s="124"/>
      <c r="X39" s="71"/>
      <c r="Y39" s="71"/>
      <c r="Z39" s="71"/>
      <c r="AA39" s="71"/>
      <c r="AB39" s="71"/>
      <c r="AC39" s="71"/>
      <c r="AD39" s="71"/>
      <c r="AE39" s="117"/>
      <c r="AF39" s="117"/>
      <c r="AG39" s="117"/>
      <c r="AH39" s="117"/>
      <c r="AI39" s="117"/>
      <c r="AJ39" s="117"/>
    </row>
    <row r="40" spans="1:36" ht="18.600000000000001">
      <c r="A40" s="71"/>
      <c r="B40" s="122"/>
      <c r="C40" s="123"/>
      <c r="D40" s="124"/>
      <c r="E40" s="125"/>
      <c r="F40" s="126"/>
      <c r="G40" s="126"/>
      <c r="H40" s="126"/>
      <c r="I40" s="126"/>
      <c r="J40" s="126"/>
      <c r="K40" s="124"/>
      <c r="L40" s="126"/>
      <c r="M40" s="126"/>
      <c r="N40" s="126"/>
      <c r="O40" s="126"/>
      <c r="P40" s="126"/>
      <c r="Q40" s="124"/>
      <c r="R40" s="126"/>
      <c r="S40" s="126"/>
      <c r="T40" s="126"/>
      <c r="U40" s="126"/>
      <c r="V40" s="126"/>
      <c r="W40" s="124"/>
      <c r="X40" s="71"/>
      <c r="Y40" s="71"/>
      <c r="Z40" s="71"/>
      <c r="AA40" s="71"/>
      <c r="AB40" s="71"/>
      <c r="AC40" s="71"/>
      <c r="AD40" s="71"/>
      <c r="AE40" s="117"/>
      <c r="AF40" s="117"/>
      <c r="AG40" s="117"/>
      <c r="AH40" s="117"/>
      <c r="AI40" s="117"/>
      <c r="AJ40" s="117"/>
    </row>
    <row r="41" spans="1:36" ht="18.600000000000001">
      <c r="A41" s="71"/>
      <c r="B41" s="122"/>
      <c r="C41" s="123"/>
      <c r="D41" s="124"/>
      <c r="E41" s="125"/>
      <c r="F41" s="126"/>
      <c r="G41" s="126"/>
      <c r="H41" s="126"/>
      <c r="I41" s="126"/>
      <c r="J41" s="126"/>
      <c r="K41" s="124"/>
      <c r="L41" s="126"/>
      <c r="M41" s="126"/>
      <c r="N41" s="126"/>
      <c r="O41" s="126"/>
      <c r="P41" s="126"/>
      <c r="Q41" s="124"/>
      <c r="R41" s="126"/>
      <c r="S41" s="126"/>
      <c r="T41" s="126"/>
      <c r="U41" s="126"/>
      <c r="V41" s="126"/>
      <c r="W41" s="124"/>
      <c r="X41" s="71"/>
      <c r="Y41" s="71"/>
      <c r="Z41" s="71"/>
      <c r="AA41" s="71"/>
      <c r="AB41" s="71"/>
      <c r="AC41" s="71"/>
      <c r="AD41" s="71"/>
      <c r="AE41" s="117"/>
      <c r="AF41" s="117"/>
      <c r="AG41" s="117"/>
      <c r="AH41" s="117"/>
      <c r="AI41" s="117"/>
      <c r="AJ41" s="117"/>
    </row>
    <row r="42" spans="1:36" ht="18.600000000000001">
      <c r="A42" s="71"/>
      <c r="B42" s="122"/>
      <c r="C42" s="123"/>
      <c r="D42" s="124"/>
      <c r="E42" s="125"/>
      <c r="F42" s="126"/>
      <c r="G42" s="126"/>
      <c r="H42" s="126"/>
      <c r="I42" s="126"/>
      <c r="J42" s="126"/>
      <c r="K42" s="124"/>
      <c r="L42" s="126"/>
      <c r="M42" s="126"/>
      <c r="N42" s="126"/>
      <c r="O42" s="126"/>
      <c r="P42" s="126"/>
      <c r="Q42" s="124"/>
      <c r="R42" s="126"/>
      <c r="S42" s="126"/>
      <c r="T42" s="126"/>
      <c r="U42" s="126"/>
      <c r="V42" s="126"/>
      <c r="W42" s="124"/>
      <c r="X42" s="71"/>
      <c r="Y42" s="71"/>
      <c r="Z42" s="71"/>
      <c r="AA42" s="71"/>
      <c r="AB42" s="71"/>
      <c r="AC42" s="71"/>
      <c r="AD42" s="71"/>
      <c r="AE42" s="117"/>
      <c r="AF42" s="117"/>
      <c r="AG42" s="117"/>
      <c r="AH42" s="117"/>
      <c r="AI42" s="117"/>
      <c r="AJ42" s="117"/>
    </row>
    <row r="43" spans="1:36" ht="18.600000000000001">
      <c r="A43" s="71"/>
      <c r="B43" s="122"/>
      <c r="C43" s="123"/>
      <c r="D43" s="124"/>
      <c r="E43" s="125"/>
      <c r="F43" s="126"/>
      <c r="G43" s="126"/>
      <c r="H43" s="126"/>
      <c r="I43" s="126"/>
      <c r="J43" s="126"/>
      <c r="K43" s="124"/>
      <c r="L43" s="126"/>
      <c r="M43" s="126"/>
      <c r="N43" s="126"/>
      <c r="O43" s="126"/>
      <c r="P43" s="126"/>
      <c r="Q43" s="124"/>
      <c r="R43" s="126"/>
      <c r="S43" s="126"/>
      <c r="T43" s="126"/>
      <c r="U43" s="126"/>
      <c r="V43" s="126"/>
      <c r="W43" s="124"/>
      <c r="X43" s="71"/>
      <c r="Y43" s="71"/>
      <c r="Z43" s="71"/>
      <c r="AA43" s="71"/>
      <c r="AB43" s="71"/>
      <c r="AC43" s="71"/>
      <c r="AD43" s="71"/>
      <c r="AE43" s="117"/>
      <c r="AF43" s="117"/>
      <c r="AG43" s="117"/>
      <c r="AH43" s="117"/>
      <c r="AI43" s="117"/>
      <c r="AJ43" s="117"/>
    </row>
    <row r="44" spans="1:36" ht="18.600000000000001">
      <c r="A44" s="71"/>
      <c r="B44" s="122"/>
      <c r="C44" s="123"/>
      <c r="D44" s="124"/>
      <c r="E44" s="125"/>
      <c r="F44" s="126"/>
      <c r="G44" s="126"/>
      <c r="H44" s="126"/>
      <c r="I44" s="126"/>
      <c r="J44" s="126"/>
      <c r="K44" s="124"/>
      <c r="L44" s="126"/>
      <c r="M44" s="126"/>
      <c r="N44" s="126"/>
      <c r="O44" s="126"/>
      <c r="P44" s="126"/>
      <c r="Q44" s="124"/>
      <c r="R44" s="126"/>
      <c r="S44" s="126"/>
      <c r="T44" s="126"/>
      <c r="U44" s="126"/>
      <c r="V44" s="126"/>
      <c r="W44" s="124"/>
      <c r="X44" s="71"/>
      <c r="Y44" s="71"/>
      <c r="Z44" s="71"/>
      <c r="AA44" s="71"/>
      <c r="AB44" s="71"/>
      <c r="AC44" s="71"/>
      <c r="AD44" s="71"/>
      <c r="AE44" s="117"/>
      <c r="AF44" s="117"/>
      <c r="AG44" s="117"/>
      <c r="AH44" s="117"/>
      <c r="AI44" s="117"/>
      <c r="AJ44" s="117"/>
    </row>
    <row r="45" spans="1:36" ht="18.600000000000001">
      <c r="A45" s="71"/>
      <c r="B45" s="122"/>
      <c r="C45" s="123"/>
      <c r="D45" s="124"/>
      <c r="E45" s="125"/>
      <c r="F45" s="126"/>
      <c r="G45" s="126"/>
      <c r="H45" s="126"/>
      <c r="I45" s="126"/>
      <c r="J45" s="126"/>
      <c r="K45" s="124"/>
      <c r="L45" s="126"/>
      <c r="M45" s="126"/>
      <c r="N45" s="126"/>
      <c r="O45" s="126"/>
      <c r="P45" s="126"/>
      <c r="Q45" s="124"/>
      <c r="R45" s="126"/>
      <c r="S45" s="126"/>
      <c r="T45" s="126"/>
      <c r="U45" s="126"/>
      <c r="V45" s="126"/>
      <c r="W45" s="124"/>
      <c r="X45" s="71"/>
      <c r="Y45" s="71"/>
      <c r="Z45" s="71"/>
      <c r="AA45" s="71"/>
      <c r="AB45" s="71"/>
      <c r="AC45" s="71"/>
      <c r="AD45" s="71"/>
      <c r="AE45" s="117"/>
      <c r="AF45" s="117"/>
      <c r="AG45" s="117"/>
      <c r="AH45" s="117"/>
      <c r="AI45" s="117"/>
      <c r="AJ45" s="117"/>
    </row>
    <row r="46" spans="1:36" ht="18.600000000000001">
      <c r="A46" s="71"/>
      <c r="B46" s="122"/>
      <c r="C46" s="123"/>
      <c r="D46" s="124"/>
      <c r="E46" s="125"/>
      <c r="F46" s="126"/>
      <c r="G46" s="126"/>
      <c r="H46" s="126"/>
      <c r="I46" s="126"/>
      <c r="J46" s="126"/>
      <c r="K46" s="124"/>
      <c r="L46" s="126"/>
      <c r="M46" s="126"/>
      <c r="N46" s="126"/>
      <c r="O46" s="126"/>
      <c r="P46" s="126"/>
      <c r="Q46" s="124"/>
      <c r="R46" s="126"/>
      <c r="S46" s="126"/>
      <c r="T46" s="126"/>
      <c r="U46" s="126"/>
      <c r="V46" s="126"/>
      <c r="W46" s="124"/>
      <c r="X46" s="71"/>
      <c r="Y46" s="71"/>
      <c r="Z46" s="71"/>
      <c r="AA46" s="71"/>
      <c r="AB46" s="71"/>
      <c r="AC46" s="71"/>
      <c r="AD46" s="71"/>
      <c r="AE46" s="117"/>
      <c r="AF46" s="117"/>
      <c r="AG46" s="117"/>
      <c r="AH46" s="117"/>
      <c r="AI46" s="117"/>
      <c r="AJ46" s="117"/>
    </row>
    <row r="47" spans="1:36" ht="18.600000000000001">
      <c r="A47" s="71"/>
      <c r="B47" s="122"/>
      <c r="C47" s="123"/>
      <c r="D47" s="124"/>
      <c r="E47" s="125"/>
      <c r="F47" s="126"/>
      <c r="G47" s="126"/>
      <c r="H47" s="126"/>
      <c r="I47" s="126"/>
      <c r="J47" s="126"/>
      <c r="K47" s="124"/>
      <c r="L47" s="126"/>
      <c r="M47" s="126"/>
      <c r="N47" s="126"/>
      <c r="O47" s="126"/>
      <c r="P47" s="126"/>
      <c r="Q47" s="124"/>
      <c r="R47" s="126"/>
      <c r="S47" s="126"/>
      <c r="T47" s="126"/>
      <c r="U47" s="126"/>
      <c r="V47" s="126"/>
      <c r="W47" s="124"/>
      <c r="X47" s="71"/>
      <c r="Y47" s="71"/>
      <c r="Z47" s="71"/>
      <c r="AA47" s="71"/>
      <c r="AB47" s="71"/>
      <c r="AC47" s="71"/>
      <c r="AD47" s="71"/>
      <c r="AE47" s="117"/>
      <c r="AF47" s="117"/>
      <c r="AG47" s="117"/>
      <c r="AH47" s="117"/>
      <c r="AI47" s="117"/>
      <c r="AJ47" s="117"/>
    </row>
    <row r="48" spans="1:36" ht="18.600000000000001">
      <c r="A48" s="71"/>
      <c r="B48" s="122"/>
      <c r="C48" s="123"/>
      <c r="D48" s="124"/>
      <c r="E48" s="125"/>
      <c r="F48" s="126"/>
      <c r="G48" s="126"/>
      <c r="H48" s="126"/>
      <c r="I48" s="126"/>
      <c r="J48" s="126"/>
      <c r="K48" s="124"/>
      <c r="L48" s="126"/>
      <c r="M48" s="126"/>
      <c r="N48" s="126"/>
      <c r="O48" s="126"/>
      <c r="P48" s="126"/>
      <c r="Q48" s="124"/>
      <c r="R48" s="126"/>
      <c r="S48" s="126"/>
      <c r="T48" s="126"/>
      <c r="U48" s="126"/>
      <c r="V48" s="126"/>
      <c r="W48" s="124"/>
      <c r="X48" s="71"/>
      <c r="Y48" s="71"/>
      <c r="Z48" s="71"/>
      <c r="AA48" s="71"/>
      <c r="AB48" s="71"/>
      <c r="AC48" s="71"/>
      <c r="AD48" s="71"/>
      <c r="AE48" s="117"/>
      <c r="AF48" s="117"/>
      <c r="AG48" s="117"/>
      <c r="AH48" s="117"/>
      <c r="AI48" s="117"/>
      <c r="AJ48" s="117"/>
    </row>
    <row r="49" spans="1:36">
      <c r="A49" s="7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117"/>
      <c r="AF49" s="117"/>
      <c r="AG49" s="117"/>
      <c r="AH49" s="117"/>
      <c r="AI49" s="117"/>
      <c r="AJ49" s="117"/>
    </row>
    <row r="50" spans="1:36">
      <c r="A50" s="7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117"/>
      <c r="AF50" s="117"/>
      <c r="AG50" s="117"/>
      <c r="AH50" s="117"/>
      <c r="AI50" s="117"/>
      <c r="AJ50" s="117"/>
    </row>
    <row r="51" spans="1:36">
      <c r="A51" s="7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117"/>
      <c r="AF51" s="117"/>
      <c r="AG51" s="117"/>
      <c r="AH51" s="117"/>
      <c r="AI51" s="117"/>
      <c r="AJ51" s="117"/>
    </row>
    <row r="52" spans="1:36">
      <c r="A52" s="7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117"/>
      <c r="AF52" s="117"/>
      <c r="AG52" s="117"/>
      <c r="AH52" s="117"/>
      <c r="AI52" s="117"/>
      <c r="AJ52" s="117"/>
    </row>
    <row r="53" spans="1:36">
      <c r="A53" s="7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117"/>
      <c r="AF53" s="117"/>
      <c r="AG53" s="117"/>
      <c r="AH53" s="117"/>
      <c r="AI53" s="117"/>
      <c r="AJ53" s="117"/>
    </row>
    <row r="54" spans="1:36">
      <c r="A54" s="7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117"/>
      <c r="AF54" s="117"/>
      <c r="AG54" s="117"/>
      <c r="AH54" s="117"/>
      <c r="AI54" s="117"/>
      <c r="AJ54" s="117"/>
    </row>
    <row r="55" spans="1:36">
      <c r="A55" s="7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117"/>
      <c r="AF55" s="117"/>
      <c r="AG55" s="117"/>
      <c r="AH55" s="117"/>
      <c r="AI55" s="117"/>
      <c r="AJ55" s="117"/>
    </row>
    <row r="56" spans="1:36">
      <c r="A56" s="7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117"/>
      <c r="AF56" s="117"/>
      <c r="AG56" s="117"/>
      <c r="AH56" s="117"/>
      <c r="AI56" s="117"/>
      <c r="AJ56" s="117"/>
    </row>
    <row r="57" spans="1:36">
      <c r="A57" s="7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117"/>
      <c r="AF57" s="117"/>
      <c r="AG57" s="117"/>
      <c r="AH57" s="117"/>
      <c r="AI57" s="117"/>
      <c r="AJ57" s="117"/>
    </row>
    <row r="58" spans="1:36">
      <c r="A58" s="7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117"/>
      <c r="AF58" s="117"/>
      <c r="AG58" s="117"/>
      <c r="AH58" s="117"/>
      <c r="AI58" s="117"/>
      <c r="AJ58" s="117"/>
    </row>
    <row r="59" spans="1:36">
      <c r="A59" s="7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117"/>
      <c r="AF59" s="117"/>
      <c r="AG59" s="117"/>
      <c r="AH59" s="117"/>
      <c r="AI59" s="117"/>
      <c r="AJ59" s="117"/>
    </row>
    <row r="60" spans="1:36">
      <c r="A60" s="7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117"/>
      <c r="AF60" s="117"/>
      <c r="AG60" s="117"/>
      <c r="AH60" s="117"/>
      <c r="AI60" s="117"/>
      <c r="AJ60" s="117"/>
    </row>
    <row r="61" spans="1:36">
      <c r="A61" s="7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117"/>
      <c r="AF61" s="117"/>
      <c r="AG61" s="117"/>
      <c r="AH61" s="117"/>
      <c r="AI61" s="117"/>
      <c r="AJ61" s="117"/>
    </row>
    <row r="62" spans="1:36">
      <c r="A62" s="71"/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71"/>
      <c r="AE62" s="117"/>
      <c r="AF62" s="117"/>
      <c r="AG62" s="117"/>
      <c r="AH62" s="117"/>
      <c r="AI62" s="117"/>
      <c r="AJ62" s="117"/>
    </row>
  </sheetData>
  <sortState xmlns:xlrd2="http://schemas.microsoft.com/office/spreadsheetml/2017/richdata2" ref="C3:W34">
    <sortCondition descending="1" ref="E3:E34"/>
  </sortState>
  <mergeCells count="3">
    <mergeCell ref="F1:H1"/>
    <mergeCell ref="L1:N1"/>
    <mergeCell ref="R1:T1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BF79E-23CD-4EC4-A2B4-30FE82021847}">
  <dimension ref="A1:V61"/>
  <sheetViews>
    <sheetView workbookViewId="0">
      <selection activeCell="I41" sqref="I41"/>
    </sheetView>
  </sheetViews>
  <sheetFormatPr defaultRowHeight="14.4"/>
  <cols>
    <col min="1" max="1" width="4.33203125" customWidth="1"/>
    <col min="2" max="2" width="29.21875" customWidth="1"/>
    <col min="3" max="3" width="9.109375" customWidth="1"/>
    <col min="4" max="4" width="18" customWidth="1"/>
    <col min="6" max="6" width="4.33203125" customWidth="1"/>
    <col min="7" max="7" width="13.33203125" customWidth="1"/>
    <col min="8" max="8" width="12.33203125" customWidth="1"/>
    <col min="9" max="9" width="11.33203125" customWidth="1"/>
    <col min="10" max="10" width="12.6640625" customWidth="1"/>
  </cols>
  <sheetData>
    <row r="1" spans="1:22" ht="15" customHeight="1">
      <c r="A1" s="349" t="s">
        <v>67</v>
      </c>
      <c r="B1" s="349"/>
      <c r="C1" s="349"/>
      <c r="D1" s="349"/>
      <c r="E1" s="349"/>
      <c r="F1" s="57"/>
      <c r="J1" s="155"/>
      <c r="K1" s="155"/>
      <c r="L1" s="155"/>
      <c r="M1" s="155"/>
      <c r="N1" s="155"/>
      <c r="O1" s="155"/>
      <c r="P1" s="155"/>
      <c r="Q1" s="156"/>
      <c r="R1" s="71"/>
      <c r="S1" s="71"/>
      <c r="T1" s="71"/>
      <c r="U1" s="71"/>
      <c r="V1" s="71"/>
    </row>
    <row r="2" spans="1:22" ht="21">
      <c r="A2" s="38"/>
      <c r="B2" s="166" t="s">
        <v>0</v>
      </c>
      <c r="C2" s="73" t="s">
        <v>36</v>
      </c>
      <c r="D2" s="75" t="s">
        <v>69</v>
      </c>
      <c r="E2" s="74" t="s">
        <v>37</v>
      </c>
      <c r="F2" s="2"/>
      <c r="J2" s="154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</row>
    <row r="3" spans="1:22" ht="21">
      <c r="A3" s="39">
        <v>1</v>
      </c>
      <c r="B3" s="76" t="s">
        <v>39</v>
      </c>
      <c r="C3" s="77">
        <v>51</v>
      </c>
      <c r="D3" s="167">
        <v>140.44444444444446</v>
      </c>
      <c r="E3" s="168">
        <v>2143</v>
      </c>
      <c r="F3" s="3"/>
      <c r="G3" s="154" t="s">
        <v>68</v>
      </c>
      <c r="H3" s="154"/>
      <c r="I3" s="154"/>
      <c r="J3" s="158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</row>
    <row r="4" spans="1:22" ht="21">
      <c r="A4" s="39">
        <v>2</v>
      </c>
      <c r="B4" s="76" t="s">
        <v>53</v>
      </c>
      <c r="C4" s="77">
        <v>50</v>
      </c>
      <c r="D4" s="167">
        <v>143.35555555555555</v>
      </c>
      <c r="E4" s="168">
        <v>2169</v>
      </c>
      <c r="F4" s="4"/>
      <c r="G4" s="157" t="s">
        <v>40</v>
      </c>
      <c r="H4" s="158"/>
      <c r="I4" s="158"/>
      <c r="J4" s="159"/>
      <c r="K4" s="160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</row>
    <row r="5" spans="1:22" ht="21">
      <c r="A5" s="39">
        <v>3</v>
      </c>
      <c r="B5" s="76" t="s">
        <v>56</v>
      </c>
      <c r="C5" s="77">
        <v>44</v>
      </c>
      <c r="D5" s="167">
        <v>134.55555555555554</v>
      </c>
      <c r="E5" s="168">
        <v>2060</v>
      </c>
      <c r="F5" s="4"/>
      <c r="G5" s="159"/>
      <c r="H5" s="159"/>
      <c r="I5" s="159"/>
      <c r="J5" s="161"/>
      <c r="K5" s="160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</row>
    <row r="6" spans="1:22" ht="18.600000000000001">
      <c r="A6" s="39">
        <v>4</v>
      </c>
      <c r="B6" s="76" t="s">
        <v>10</v>
      </c>
      <c r="C6" s="80">
        <v>40</v>
      </c>
      <c r="D6" s="167">
        <v>137.55555555555554</v>
      </c>
      <c r="E6" s="169">
        <v>2121</v>
      </c>
      <c r="F6" s="4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</row>
    <row r="7" spans="1:22" ht="18.600000000000001">
      <c r="A7" s="39">
        <v>5</v>
      </c>
      <c r="B7" s="76" t="s">
        <v>2</v>
      </c>
      <c r="C7" s="77">
        <v>37</v>
      </c>
      <c r="D7" s="167">
        <v>132.46666666666667</v>
      </c>
      <c r="E7" s="168">
        <v>2056</v>
      </c>
      <c r="F7" s="4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</row>
    <row r="8" spans="1:22" ht="18.600000000000001">
      <c r="A8" s="39">
        <v>6</v>
      </c>
      <c r="B8" s="81" t="s">
        <v>38</v>
      </c>
      <c r="C8" s="77">
        <v>27</v>
      </c>
      <c r="D8" s="167">
        <v>137.80000000000001</v>
      </c>
      <c r="E8" s="168">
        <v>2128</v>
      </c>
      <c r="F8" s="4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</row>
    <row r="9" spans="1:22" ht="18.600000000000001">
      <c r="A9" s="39">
        <v>7</v>
      </c>
      <c r="B9" s="76" t="s">
        <v>3</v>
      </c>
      <c r="C9" s="77">
        <v>26</v>
      </c>
      <c r="D9" s="167">
        <v>127.53333333333333</v>
      </c>
      <c r="E9" s="168">
        <v>2053</v>
      </c>
      <c r="F9" s="4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</row>
    <row r="10" spans="1:22" ht="21">
      <c r="A10" s="42"/>
      <c r="B10" s="166" t="s">
        <v>5</v>
      </c>
      <c r="C10" s="73" t="s">
        <v>36</v>
      </c>
      <c r="D10" s="75" t="s">
        <v>69</v>
      </c>
      <c r="E10" s="74" t="s">
        <v>37</v>
      </c>
      <c r="F10" s="24"/>
      <c r="G10" s="158"/>
      <c r="H10" s="158"/>
      <c r="I10" s="158"/>
      <c r="J10" s="154"/>
      <c r="K10" s="162"/>
      <c r="L10" s="162"/>
      <c r="M10" s="162"/>
      <c r="N10" s="163"/>
      <c r="O10" s="162"/>
      <c r="P10" s="162"/>
      <c r="Q10" s="162"/>
      <c r="R10" s="162"/>
      <c r="S10" s="162"/>
      <c r="T10" s="162"/>
      <c r="U10" s="71"/>
      <c r="V10" s="71"/>
    </row>
    <row r="11" spans="1:22" ht="21">
      <c r="A11" s="39">
        <v>1</v>
      </c>
      <c r="B11" s="76" t="s">
        <v>55</v>
      </c>
      <c r="C11" s="80">
        <v>45</v>
      </c>
      <c r="D11" s="79">
        <v>132</v>
      </c>
      <c r="E11" s="171">
        <v>2079</v>
      </c>
      <c r="F11" s="1"/>
      <c r="G11" s="158"/>
      <c r="H11" s="158"/>
      <c r="I11" s="158"/>
      <c r="J11" s="158"/>
      <c r="K11" s="71"/>
      <c r="L11" s="71"/>
      <c r="M11" s="71"/>
      <c r="N11" s="71"/>
      <c r="O11" s="71"/>
      <c r="P11" s="71"/>
      <c r="Q11" s="71"/>
      <c r="R11" s="71"/>
      <c r="S11" s="71"/>
      <c r="T11" s="164"/>
      <c r="U11" s="71"/>
      <c r="V11" s="71"/>
    </row>
    <row r="12" spans="1:22" ht="21">
      <c r="A12" s="39">
        <v>2</v>
      </c>
      <c r="B12" s="76" t="s">
        <v>62</v>
      </c>
      <c r="C12" s="77">
        <v>33</v>
      </c>
      <c r="D12" s="79">
        <v>125.82222222222222</v>
      </c>
      <c r="E12" s="171">
        <v>1933</v>
      </c>
      <c r="F12" s="20"/>
      <c r="G12" s="159"/>
      <c r="H12" s="159"/>
      <c r="I12" s="159"/>
      <c r="J12" s="159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</row>
    <row r="13" spans="1:22" ht="21">
      <c r="A13" s="39">
        <v>3</v>
      </c>
      <c r="B13" s="76" t="s">
        <v>17</v>
      </c>
      <c r="C13" s="77">
        <v>21</v>
      </c>
      <c r="D13" s="79">
        <v>126.8</v>
      </c>
      <c r="E13" s="171">
        <v>1996</v>
      </c>
      <c r="F13" s="1"/>
      <c r="G13" s="159"/>
      <c r="H13" s="159"/>
      <c r="I13" s="159"/>
      <c r="J13" s="161"/>
      <c r="K13" s="165"/>
      <c r="L13" s="165"/>
      <c r="M13" s="71"/>
      <c r="N13" s="71"/>
      <c r="O13" s="71"/>
      <c r="P13" s="71"/>
      <c r="Q13" s="71"/>
      <c r="R13" s="71"/>
      <c r="S13" s="71"/>
      <c r="T13" s="71"/>
      <c r="U13" s="71"/>
      <c r="V13" s="71"/>
    </row>
    <row r="14" spans="1:22" ht="18.600000000000001">
      <c r="A14" s="39">
        <v>4</v>
      </c>
      <c r="B14" s="76" t="s">
        <v>48</v>
      </c>
      <c r="C14" s="77">
        <v>19</v>
      </c>
      <c r="D14" s="79">
        <v>122.95555555555555</v>
      </c>
      <c r="E14" s="171">
        <v>1969</v>
      </c>
      <c r="F14" s="1"/>
      <c r="G14" s="165"/>
      <c r="H14" s="165"/>
      <c r="I14" s="165"/>
      <c r="J14" s="165"/>
      <c r="K14" s="165"/>
      <c r="L14" s="165"/>
      <c r="M14" s="71"/>
      <c r="N14" s="71"/>
      <c r="O14" s="71"/>
      <c r="P14" s="71"/>
      <c r="Q14" s="71"/>
      <c r="R14" s="71"/>
      <c r="S14" s="71"/>
      <c r="T14" s="71"/>
      <c r="U14" s="71"/>
      <c r="V14" s="71"/>
    </row>
    <row r="15" spans="1:22" ht="18.600000000000001">
      <c r="A15" s="39">
        <v>5</v>
      </c>
      <c r="B15" s="76" t="s">
        <v>41</v>
      </c>
      <c r="C15" s="80">
        <v>17</v>
      </c>
      <c r="D15" s="79">
        <v>124.9</v>
      </c>
      <c r="E15" s="171">
        <v>1953</v>
      </c>
      <c r="F15" s="1"/>
      <c r="G15" s="165"/>
      <c r="H15" s="165"/>
      <c r="I15" s="165"/>
      <c r="J15" s="165"/>
      <c r="K15" s="165"/>
      <c r="L15" s="165"/>
      <c r="M15" s="71"/>
      <c r="N15" s="71"/>
      <c r="O15" s="71"/>
      <c r="P15" s="71"/>
      <c r="Q15" s="71"/>
      <c r="R15" s="71"/>
      <c r="S15" s="71"/>
      <c r="T15" s="71"/>
      <c r="U15" s="71"/>
      <c r="V15" s="71"/>
    </row>
    <row r="16" spans="1:22" ht="18.600000000000001">
      <c r="A16" s="39">
        <v>6</v>
      </c>
      <c r="B16" s="76" t="s">
        <v>18</v>
      </c>
      <c r="C16" s="80">
        <v>16</v>
      </c>
      <c r="D16" s="79">
        <v>121.11111111111111</v>
      </c>
      <c r="E16" s="171">
        <v>1958</v>
      </c>
      <c r="F16" s="1"/>
      <c r="G16" s="165"/>
      <c r="H16" s="165"/>
      <c r="I16" s="165"/>
      <c r="J16" s="165"/>
      <c r="K16" s="165"/>
      <c r="L16" s="165"/>
      <c r="M16" s="71"/>
      <c r="N16" s="71"/>
      <c r="O16" s="71"/>
      <c r="P16" s="71"/>
      <c r="Q16" s="71"/>
      <c r="R16" s="71"/>
      <c r="S16" s="71"/>
      <c r="T16" s="71"/>
      <c r="U16" s="71"/>
      <c r="V16" s="71"/>
    </row>
    <row r="17" spans="1:22" ht="18.600000000000001">
      <c r="A17" s="39">
        <v>7</v>
      </c>
      <c r="B17" s="76" t="s">
        <v>54</v>
      </c>
      <c r="C17" s="80">
        <v>2</v>
      </c>
      <c r="D17" s="79">
        <v>121.46666666666667</v>
      </c>
      <c r="E17" s="83">
        <v>2010</v>
      </c>
      <c r="F17" s="1"/>
      <c r="G17" s="165"/>
      <c r="H17" s="165"/>
      <c r="I17" s="165"/>
      <c r="J17" s="165"/>
      <c r="K17" s="165"/>
      <c r="L17" s="165"/>
      <c r="M17" s="71"/>
      <c r="N17" s="71"/>
      <c r="O17" s="71"/>
      <c r="P17" s="71"/>
      <c r="Q17" s="71"/>
      <c r="R17" s="71"/>
      <c r="S17" s="71"/>
      <c r="T17" s="71"/>
      <c r="U17" s="71"/>
      <c r="V17" s="71"/>
    </row>
    <row r="18" spans="1:22" ht="21">
      <c r="A18" s="41"/>
      <c r="B18" s="166" t="s">
        <v>23</v>
      </c>
      <c r="C18" s="73" t="s">
        <v>36</v>
      </c>
      <c r="D18" s="75" t="s">
        <v>69</v>
      </c>
      <c r="E18" s="74" t="s">
        <v>37</v>
      </c>
      <c r="F18" s="1"/>
      <c r="G18" s="158"/>
      <c r="H18" s="158"/>
      <c r="I18" s="158"/>
      <c r="J18" s="154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</row>
    <row r="19" spans="1:22" ht="21">
      <c r="A19" s="39">
        <v>1</v>
      </c>
      <c r="B19" s="172" t="s">
        <v>44</v>
      </c>
      <c r="C19" s="170">
        <v>48</v>
      </c>
      <c r="D19" s="79">
        <v>127.2</v>
      </c>
      <c r="E19" s="171">
        <v>1943</v>
      </c>
      <c r="F19" s="1"/>
      <c r="G19" s="158"/>
      <c r="H19" s="158"/>
      <c r="I19" s="158"/>
      <c r="J19" s="158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</row>
    <row r="20" spans="1:22" ht="21">
      <c r="A20" s="39">
        <v>2</v>
      </c>
      <c r="B20" s="172" t="s">
        <v>42</v>
      </c>
      <c r="C20" s="170">
        <v>47</v>
      </c>
      <c r="D20" s="79">
        <v>121.37777777777778</v>
      </c>
      <c r="E20" s="171">
        <v>1891</v>
      </c>
      <c r="F20" s="1"/>
      <c r="G20" s="159"/>
      <c r="H20" s="159"/>
      <c r="I20" s="159"/>
      <c r="J20" s="159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</row>
    <row r="21" spans="1:22" ht="21">
      <c r="A21" s="39">
        <v>3</v>
      </c>
      <c r="B21" s="172" t="s">
        <v>19</v>
      </c>
      <c r="C21" s="170">
        <v>28</v>
      </c>
      <c r="D21" s="79">
        <v>115.68888888888888</v>
      </c>
      <c r="E21" s="171">
        <v>1871</v>
      </c>
      <c r="F21" s="1"/>
      <c r="G21" s="159"/>
      <c r="H21" s="159"/>
      <c r="I21" s="159"/>
      <c r="J21" s="16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</row>
    <row r="22" spans="1:22" ht="21">
      <c r="A22" s="39">
        <v>4</v>
      </c>
      <c r="B22" s="172" t="s">
        <v>20</v>
      </c>
      <c r="C22" s="170">
        <v>27</v>
      </c>
      <c r="D22" s="79">
        <v>123.33333333333333</v>
      </c>
      <c r="E22" s="171">
        <v>1946</v>
      </c>
      <c r="F22" s="1"/>
      <c r="G22" s="159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</row>
    <row r="23" spans="1:22" ht="21">
      <c r="A23" s="39">
        <v>5</v>
      </c>
      <c r="B23" s="172" t="s">
        <v>22</v>
      </c>
      <c r="C23" s="170">
        <v>24</v>
      </c>
      <c r="D23" s="79">
        <v>113.04444444444445</v>
      </c>
      <c r="E23" s="173">
        <v>1859</v>
      </c>
      <c r="F23" s="1"/>
      <c r="G23" s="159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</row>
    <row r="24" spans="1:22" ht="18.600000000000001">
      <c r="A24" s="39">
        <v>6</v>
      </c>
      <c r="B24" s="172" t="s">
        <v>35</v>
      </c>
      <c r="C24" s="170">
        <v>19</v>
      </c>
      <c r="D24" s="79">
        <v>118.17777777777778</v>
      </c>
      <c r="E24" s="173">
        <v>1877</v>
      </c>
      <c r="F24" s="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</row>
    <row r="25" spans="1:22" ht="18.600000000000001">
      <c r="A25" s="39">
        <v>7</v>
      </c>
      <c r="B25" s="172" t="s">
        <v>24</v>
      </c>
      <c r="C25" s="170">
        <v>13</v>
      </c>
      <c r="D25" s="79">
        <v>114.3</v>
      </c>
      <c r="E25" s="173">
        <v>1876</v>
      </c>
      <c r="F25" s="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</row>
    <row r="26" spans="1:22" ht="18.600000000000001">
      <c r="A26" s="39"/>
      <c r="B26" s="166" t="s">
        <v>64</v>
      </c>
      <c r="C26" s="73" t="s">
        <v>36</v>
      </c>
      <c r="D26" s="75" t="s">
        <v>69</v>
      </c>
      <c r="E26" s="74" t="s">
        <v>37</v>
      </c>
      <c r="F26" s="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</row>
    <row r="27" spans="1:22" ht="18.600000000000001">
      <c r="A27" s="39">
        <v>1</v>
      </c>
      <c r="B27" s="329" t="s">
        <v>21</v>
      </c>
      <c r="C27" s="326">
        <v>33</v>
      </c>
      <c r="D27" s="327">
        <v>116.04444444444445</v>
      </c>
      <c r="E27" s="328">
        <v>1807</v>
      </c>
      <c r="F27" s="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</row>
    <row r="28" spans="1:22" ht="18.600000000000001">
      <c r="A28" s="39">
        <v>2</v>
      </c>
      <c r="B28" s="329" t="s">
        <v>49</v>
      </c>
      <c r="C28" s="326">
        <v>31</v>
      </c>
      <c r="D28" s="327">
        <v>108.26666666666667</v>
      </c>
      <c r="E28" s="328">
        <v>1705</v>
      </c>
      <c r="F28" s="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</row>
    <row r="29" spans="1:22" ht="18.600000000000001">
      <c r="A29" s="39">
        <v>3</v>
      </c>
      <c r="B29" s="329" t="s">
        <v>66</v>
      </c>
      <c r="C29" s="326">
        <v>27</v>
      </c>
      <c r="D29" s="327">
        <v>114.11111111111111</v>
      </c>
      <c r="E29" s="328">
        <v>1754</v>
      </c>
      <c r="F29" s="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</row>
    <row r="30" spans="1:22" ht="18.600000000000001">
      <c r="A30" s="39">
        <v>4</v>
      </c>
      <c r="B30" s="329" t="s">
        <v>25</v>
      </c>
      <c r="C30" s="326">
        <v>22</v>
      </c>
      <c r="D30" s="327">
        <v>114.76666666666667</v>
      </c>
      <c r="E30" s="328">
        <v>1765</v>
      </c>
      <c r="F30" s="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</row>
    <row r="31" spans="1:22" ht="18.600000000000001">
      <c r="A31" s="39">
        <v>5</v>
      </c>
      <c r="B31" s="329" t="s">
        <v>29</v>
      </c>
      <c r="C31" s="326">
        <v>22</v>
      </c>
      <c r="D31" s="327">
        <v>112.33333333333333</v>
      </c>
      <c r="E31" s="328">
        <v>1753</v>
      </c>
      <c r="F31" s="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</row>
    <row r="32" spans="1:22" ht="18.600000000000001">
      <c r="A32" s="39">
        <v>6</v>
      </c>
      <c r="B32" s="329" t="s">
        <v>28</v>
      </c>
      <c r="C32" s="326">
        <v>22</v>
      </c>
      <c r="D32" s="327">
        <v>117.7</v>
      </c>
      <c r="E32" s="328">
        <v>1853</v>
      </c>
      <c r="F32" s="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</row>
    <row r="33" spans="1:22" ht="18.600000000000001">
      <c r="A33" s="39">
        <v>7</v>
      </c>
      <c r="B33" s="329" t="s">
        <v>30</v>
      </c>
      <c r="C33" s="326">
        <v>16</v>
      </c>
      <c r="D33" s="327">
        <v>100.97777777777777</v>
      </c>
      <c r="E33" s="328">
        <v>1703</v>
      </c>
      <c r="F33" s="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</row>
    <row r="34" spans="1:22" ht="18.600000000000001">
      <c r="A34" s="39">
        <v>8</v>
      </c>
      <c r="B34" s="172" t="s">
        <v>26</v>
      </c>
      <c r="C34" s="174">
        <v>7</v>
      </c>
      <c r="D34" s="175">
        <v>111.46666666666667</v>
      </c>
      <c r="E34" s="173">
        <v>1815</v>
      </c>
      <c r="F34" s="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</row>
    <row r="35" spans="1:22" ht="18.600000000000001">
      <c r="A35" s="39"/>
      <c r="B35" s="166" t="s">
        <v>65</v>
      </c>
      <c r="C35" s="73" t="s">
        <v>36</v>
      </c>
      <c r="D35" s="75" t="s">
        <v>69</v>
      </c>
      <c r="E35" s="74" t="s">
        <v>37</v>
      </c>
      <c r="F35" s="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</row>
    <row r="36" spans="1:22" ht="18.600000000000001">
      <c r="A36" s="39"/>
      <c r="B36" s="329" t="s">
        <v>63</v>
      </c>
      <c r="C36" s="326">
        <v>0</v>
      </c>
      <c r="D36" s="327">
        <v>124.1</v>
      </c>
      <c r="E36" s="328">
        <v>1868</v>
      </c>
      <c r="F36" s="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</row>
    <row r="37" spans="1:22" ht="18.600000000000001">
      <c r="A37" s="39"/>
      <c r="B37" s="329" t="s">
        <v>75</v>
      </c>
      <c r="C37" s="326">
        <v>0</v>
      </c>
      <c r="D37" s="327">
        <v>100.4</v>
      </c>
      <c r="E37" s="328">
        <v>1511</v>
      </c>
      <c r="F37" s="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</row>
    <row r="38" spans="1:22" ht="18.600000000000001">
      <c r="A38" s="39"/>
      <c r="B38" s="172" t="s">
        <v>27</v>
      </c>
      <c r="C38" s="170">
        <v>0</v>
      </c>
      <c r="D38" s="327">
        <v>0</v>
      </c>
      <c r="E38" s="171">
        <v>1627</v>
      </c>
      <c r="F38" s="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</row>
    <row r="39" spans="1:22" ht="15" customHeight="1">
      <c r="A39" s="5"/>
      <c r="B39" s="22"/>
      <c r="C39" s="22"/>
      <c r="D39" s="22"/>
      <c r="E39" s="22"/>
      <c r="F39" s="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</row>
    <row r="40" spans="1:22" ht="18.600000000000001">
      <c r="A40" s="90"/>
      <c r="B40" s="95"/>
      <c r="C40" s="96"/>
      <c r="D40" s="96"/>
      <c r="E40" s="97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</row>
    <row r="41" spans="1:22">
      <c r="A41" s="71"/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</row>
    <row r="42" spans="1:22">
      <c r="A42" s="71"/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</row>
    <row r="43" spans="1:22">
      <c r="A43" s="71"/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</row>
    <row r="44" spans="1:22">
      <c r="A44" s="71"/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</row>
    <row r="45" spans="1:22">
      <c r="A45" s="71"/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</row>
    <row r="46" spans="1:22">
      <c r="A46" s="71"/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</row>
    <row r="47" spans="1:22">
      <c r="A47" s="71"/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</row>
    <row r="48" spans="1:22">
      <c r="A48" s="71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</row>
    <row r="49" spans="1:22">
      <c r="A49" s="7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</row>
    <row r="50" spans="1:22">
      <c r="A50" s="7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</row>
    <row r="51" spans="1:22">
      <c r="A51" s="7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</row>
    <row r="52" spans="1:22">
      <c r="A52" s="7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</row>
    <row r="53" spans="1:22">
      <c r="A53" s="7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</row>
    <row r="54" spans="1:22">
      <c r="A54" s="7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</row>
    <row r="55" spans="1:22">
      <c r="A55" s="7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</row>
    <row r="56" spans="1:22">
      <c r="A56" s="7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</row>
    <row r="57" spans="1:22">
      <c r="A57" s="7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</row>
    <row r="58" spans="1:22">
      <c r="A58" s="7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</row>
    <row r="59" spans="1:22">
      <c r="A59" s="7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</row>
    <row r="60" spans="1:22">
      <c r="A60" s="7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</row>
    <row r="61" spans="1:22">
      <c r="A61" s="7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</row>
  </sheetData>
  <sortState xmlns:xlrd2="http://schemas.microsoft.com/office/spreadsheetml/2017/richdata2" ref="B6:E7">
    <sortCondition descending="1" ref="D6:D7"/>
  </sortState>
  <mergeCells count="1">
    <mergeCell ref="A1:E1"/>
  </mergeCells>
  <phoneticPr fontId="89" type="noConversion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E01B2-54F7-4F15-B206-66AB67B3DD45}">
  <dimension ref="A1:AH72"/>
  <sheetViews>
    <sheetView workbookViewId="0">
      <selection activeCell="U38" sqref="U38"/>
    </sheetView>
  </sheetViews>
  <sheetFormatPr defaultRowHeight="14.4"/>
  <cols>
    <col min="1" max="2" width="4.33203125" customWidth="1"/>
    <col min="3" max="3" width="25.5546875" customWidth="1"/>
    <col min="4" max="4" width="9.21875" customWidth="1"/>
    <col min="20" max="20" width="4.44140625" customWidth="1"/>
  </cols>
  <sheetData>
    <row r="1" spans="1:34" ht="18">
      <c r="A1" s="22"/>
      <c r="B1" s="22"/>
      <c r="C1" s="25" t="s">
        <v>70</v>
      </c>
      <c r="D1" s="25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1"/>
      <c r="Q1" s="1"/>
      <c r="R1" s="1"/>
      <c r="S1" s="1"/>
      <c r="T1" s="22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</row>
    <row r="2" spans="1:34" ht="17.399999999999999">
      <c r="A2" s="22"/>
      <c r="B2" s="187"/>
      <c r="C2" s="177"/>
      <c r="D2" s="331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9"/>
      <c r="T2" s="22"/>
      <c r="U2" s="71"/>
      <c r="V2" s="71"/>
      <c r="W2" s="176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</row>
    <row r="3" spans="1:34" ht="17.399999999999999">
      <c r="A3" s="22"/>
      <c r="B3" s="188"/>
      <c r="C3" s="180" t="s">
        <v>47</v>
      </c>
      <c r="D3" s="332" t="s">
        <v>9</v>
      </c>
      <c r="E3" s="181">
        <v>45910</v>
      </c>
      <c r="F3" s="181">
        <v>45924</v>
      </c>
      <c r="G3" s="181">
        <v>45938</v>
      </c>
      <c r="H3" s="181">
        <v>45952</v>
      </c>
      <c r="I3" s="181">
        <v>45966</v>
      </c>
      <c r="J3" s="181">
        <v>45980</v>
      </c>
      <c r="K3" s="181">
        <v>45994</v>
      </c>
      <c r="L3" s="181">
        <v>46036</v>
      </c>
      <c r="M3" s="182">
        <v>46050</v>
      </c>
      <c r="N3" s="181">
        <v>46064</v>
      </c>
      <c r="O3" s="181">
        <v>46078</v>
      </c>
      <c r="P3" s="181">
        <v>46092</v>
      </c>
      <c r="Q3" s="181">
        <v>46106</v>
      </c>
      <c r="R3" s="181">
        <v>46120</v>
      </c>
      <c r="S3" s="183">
        <v>46134</v>
      </c>
      <c r="T3" s="338"/>
      <c r="U3" s="336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</row>
    <row r="4" spans="1:34" ht="17.399999999999999">
      <c r="A4" s="22"/>
      <c r="B4" s="189">
        <v>1</v>
      </c>
      <c r="C4" s="184" t="s">
        <v>39</v>
      </c>
      <c r="D4" s="333">
        <v>51</v>
      </c>
      <c r="E4" s="185">
        <v>16</v>
      </c>
      <c r="F4" s="185">
        <v>18</v>
      </c>
      <c r="G4" s="185">
        <v>17</v>
      </c>
      <c r="H4" s="185">
        <v>0</v>
      </c>
      <c r="I4" s="185">
        <v>0</v>
      </c>
      <c r="J4" s="185">
        <v>0</v>
      </c>
      <c r="K4" s="185">
        <v>0</v>
      </c>
      <c r="L4" s="185">
        <v>0</v>
      </c>
      <c r="M4" s="185">
        <v>0</v>
      </c>
      <c r="N4" s="185">
        <v>0</v>
      </c>
      <c r="O4" s="185">
        <v>0</v>
      </c>
      <c r="P4" s="185">
        <v>0</v>
      </c>
      <c r="Q4" s="185">
        <v>0</v>
      </c>
      <c r="R4" s="185">
        <v>0</v>
      </c>
      <c r="S4" s="185">
        <v>0</v>
      </c>
      <c r="T4" s="339"/>
      <c r="U4" s="337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</row>
    <row r="5" spans="1:34" ht="17.399999999999999">
      <c r="A5" s="22"/>
      <c r="B5" s="189">
        <v>2</v>
      </c>
      <c r="C5" s="184" t="s">
        <v>53</v>
      </c>
      <c r="D5" s="333">
        <v>50</v>
      </c>
      <c r="E5" s="185">
        <v>15</v>
      </c>
      <c r="F5" s="185">
        <v>16</v>
      </c>
      <c r="G5" s="185">
        <v>19</v>
      </c>
      <c r="H5" s="185">
        <v>0</v>
      </c>
      <c r="I5" s="185">
        <v>0</v>
      </c>
      <c r="J5" s="185">
        <v>0</v>
      </c>
      <c r="K5" s="185">
        <v>0</v>
      </c>
      <c r="L5" s="185">
        <v>0</v>
      </c>
      <c r="M5" s="185">
        <v>0</v>
      </c>
      <c r="N5" s="185">
        <v>0</v>
      </c>
      <c r="O5" s="185">
        <v>0</v>
      </c>
      <c r="P5" s="185">
        <v>0</v>
      </c>
      <c r="Q5" s="185">
        <v>0</v>
      </c>
      <c r="R5" s="185">
        <v>0</v>
      </c>
      <c r="S5" s="185">
        <v>0</v>
      </c>
      <c r="T5" s="339"/>
      <c r="U5" s="337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</row>
    <row r="6" spans="1:34" ht="17.399999999999999">
      <c r="A6" s="22"/>
      <c r="B6" s="189">
        <v>3</v>
      </c>
      <c r="C6" s="184" t="s">
        <v>56</v>
      </c>
      <c r="D6" s="333">
        <v>44</v>
      </c>
      <c r="E6" s="185">
        <v>15</v>
      </c>
      <c r="F6" s="185">
        <v>15</v>
      </c>
      <c r="G6" s="185">
        <v>14</v>
      </c>
      <c r="H6" s="185">
        <v>0</v>
      </c>
      <c r="I6" s="185">
        <v>0</v>
      </c>
      <c r="J6" s="185">
        <v>0</v>
      </c>
      <c r="K6" s="185">
        <v>0</v>
      </c>
      <c r="L6" s="185">
        <v>0</v>
      </c>
      <c r="M6" s="185">
        <v>0</v>
      </c>
      <c r="N6" s="185">
        <v>0</v>
      </c>
      <c r="O6" s="185">
        <v>0</v>
      </c>
      <c r="P6" s="185">
        <v>0</v>
      </c>
      <c r="Q6" s="185">
        <v>0</v>
      </c>
      <c r="R6" s="185">
        <v>0</v>
      </c>
      <c r="S6" s="185">
        <v>0</v>
      </c>
      <c r="T6" s="339"/>
      <c r="U6" s="337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</row>
    <row r="7" spans="1:34" ht="17.399999999999999">
      <c r="A7" s="22"/>
      <c r="B7" s="189">
        <v>4</v>
      </c>
      <c r="C7" s="184" t="s">
        <v>10</v>
      </c>
      <c r="D7" s="333">
        <v>40</v>
      </c>
      <c r="E7" s="185">
        <v>15</v>
      </c>
      <c r="F7" s="185">
        <v>7</v>
      </c>
      <c r="G7" s="185">
        <v>18</v>
      </c>
      <c r="H7" s="185">
        <v>0</v>
      </c>
      <c r="I7" s="185">
        <v>0</v>
      </c>
      <c r="J7" s="185">
        <v>0</v>
      </c>
      <c r="K7" s="185">
        <v>0</v>
      </c>
      <c r="L7" s="185">
        <v>0</v>
      </c>
      <c r="M7" s="185">
        <v>0</v>
      </c>
      <c r="N7" s="185">
        <v>0</v>
      </c>
      <c r="O7" s="185">
        <v>0</v>
      </c>
      <c r="P7" s="185">
        <v>0</v>
      </c>
      <c r="Q7" s="185">
        <v>0</v>
      </c>
      <c r="R7" s="185">
        <v>0</v>
      </c>
      <c r="S7" s="185">
        <v>0</v>
      </c>
      <c r="T7" s="339"/>
      <c r="U7" s="337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</row>
    <row r="8" spans="1:34" ht="17.399999999999999">
      <c r="A8" s="22"/>
      <c r="B8" s="189">
        <v>5</v>
      </c>
      <c r="C8" s="184" t="s">
        <v>2</v>
      </c>
      <c r="D8" s="333">
        <v>37</v>
      </c>
      <c r="E8" s="185">
        <v>13</v>
      </c>
      <c r="F8" s="185">
        <v>16</v>
      </c>
      <c r="G8" s="185">
        <v>8</v>
      </c>
      <c r="H8" s="185">
        <v>0</v>
      </c>
      <c r="I8" s="185">
        <v>0</v>
      </c>
      <c r="J8" s="185">
        <v>0</v>
      </c>
      <c r="K8" s="185">
        <v>0</v>
      </c>
      <c r="L8" s="185">
        <v>0</v>
      </c>
      <c r="M8" s="185">
        <v>0</v>
      </c>
      <c r="N8" s="185">
        <v>0</v>
      </c>
      <c r="O8" s="185">
        <v>0</v>
      </c>
      <c r="P8" s="185">
        <v>0</v>
      </c>
      <c r="Q8" s="185">
        <v>0</v>
      </c>
      <c r="R8" s="185">
        <v>0</v>
      </c>
      <c r="S8" s="185">
        <v>0</v>
      </c>
      <c r="T8" s="339"/>
      <c r="U8" s="337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1:34" ht="17.399999999999999">
      <c r="A9" s="22"/>
      <c r="B9" s="189">
        <v>6</v>
      </c>
      <c r="C9" s="184" t="s">
        <v>38</v>
      </c>
      <c r="D9" s="333">
        <v>27</v>
      </c>
      <c r="E9" s="185">
        <v>9</v>
      </c>
      <c r="F9" s="185">
        <v>0</v>
      </c>
      <c r="G9" s="185">
        <v>18</v>
      </c>
      <c r="H9" s="185">
        <v>0</v>
      </c>
      <c r="I9" s="185">
        <v>0</v>
      </c>
      <c r="J9" s="185">
        <v>0</v>
      </c>
      <c r="K9" s="185">
        <v>0</v>
      </c>
      <c r="L9" s="185">
        <v>0</v>
      </c>
      <c r="M9" s="185">
        <v>0</v>
      </c>
      <c r="N9" s="185">
        <v>0</v>
      </c>
      <c r="O9" s="185">
        <v>0</v>
      </c>
      <c r="P9" s="185">
        <v>0</v>
      </c>
      <c r="Q9" s="185">
        <v>0</v>
      </c>
      <c r="R9" s="185">
        <v>0</v>
      </c>
      <c r="S9" s="185">
        <v>0</v>
      </c>
      <c r="T9" s="339"/>
      <c r="U9" s="337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</row>
    <row r="10" spans="1:34" ht="17.399999999999999">
      <c r="A10" s="22"/>
      <c r="B10" s="189">
        <v>7</v>
      </c>
      <c r="C10" s="184" t="s">
        <v>3</v>
      </c>
      <c r="D10" s="333">
        <v>26</v>
      </c>
      <c r="E10" s="185">
        <v>11</v>
      </c>
      <c r="F10" s="185">
        <v>3</v>
      </c>
      <c r="G10" s="185">
        <v>12</v>
      </c>
      <c r="H10" s="185">
        <v>0</v>
      </c>
      <c r="I10" s="185">
        <v>0</v>
      </c>
      <c r="J10" s="185">
        <v>0</v>
      </c>
      <c r="K10" s="185">
        <v>0</v>
      </c>
      <c r="L10" s="185">
        <v>0</v>
      </c>
      <c r="M10" s="185">
        <v>0</v>
      </c>
      <c r="N10" s="185">
        <v>0</v>
      </c>
      <c r="O10" s="185">
        <v>0</v>
      </c>
      <c r="P10" s="185">
        <v>0</v>
      </c>
      <c r="Q10" s="185">
        <v>0</v>
      </c>
      <c r="R10" s="185">
        <v>0</v>
      </c>
      <c r="S10" s="185">
        <v>0</v>
      </c>
      <c r="T10" s="339"/>
      <c r="U10" s="337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</row>
    <row r="11" spans="1:34" ht="17.399999999999999">
      <c r="A11" s="22"/>
      <c r="B11" s="189"/>
      <c r="C11" s="180" t="s">
        <v>45</v>
      </c>
      <c r="D11" s="334"/>
      <c r="E11" s="181">
        <v>45910</v>
      </c>
      <c r="F11" s="181">
        <v>45924</v>
      </c>
      <c r="G11" s="181">
        <v>45938</v>
      </c>
      <c r="H11" s="181">
        <v>45952</v>
      </c>
      <c r="I11" s="181">
        <v>45966</v>
      </c>
      <c r="J11" s="181">
        <v>45980</v>
      </c>
      <c r="K11" s="181">
        <v>45994</v>
      </c>
      <c r="L11" s="181">
        <v>46036</v>
      </c>
      <c r="M11" s="182">
        <v>46050</v>
      </c>
      <c r="N11" s="181">
        <v>46064</v>
      </c>
      <c r="O11" s="181">
        <v>46078</v>
      </c>
      <c r="P11" s="181">
        <v>46092</v>
      </c>
      <c r="Q11" s="181">
        <v>46106</v>
      </c>
      <c r="R11" s="181">
        <v>46120</v>
      </c>
      <c r="S11" s="183">
        <v>46134</v>
      </c>
      <c r="T11" s="338"/>
      <c r="U11" s="336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</row>
    <row r="12" spans="1:34" ht="17.399999999999999">
      <c r="A12" s="22"/>
      <c r="B12" s="189">
        <v>1</v>
      </c>
      <c r="C12" s="184" t="s">
        <v>55</v>
      </c>
      <c r="D12" s="333">
        <v>45</v>
      </c>
      <c r="E12" s="185">
        <v>13</v>
      </c>
      <c r="F12" s="185">
        <v>19</v>
      </c>
      <c r="G12" s="185">
        <v>13</v>
      </c>
      <c r="H12" s="185">
        <v>0</v>
      </c>
      <c r="I12" s="185">
        <v>0</v>
      </c>
      <c r="J12" s="185">
        <v>0</v>
      </c>
      <c r="K12" s="185">
        <v>0</v>
      </c>
      <c r="L12" s="185">
        <v>0</v>
      </c>
      <c r="M12" s="185">
        <v>0</v>
      </c>
      <c r="N12" s="185">
        <v>0</v>
      </c>
      <c r="O12" s="185">
        <v>0</v>
      </c>
      <c r="P12" s="185">
        <v>0</v>
      </c>
      <c r="Q12" s="185">
        <v>0</v>
      </c>
      <c r="R12" s="185">
        <v>0</v>
      </c>
      <c r="S12" s="185">
        <v>0</v>
      </c>
      <c r="T12" s="339"/>
      <c r="U12" s="337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</row>
    <row r="13" spans="1:34" ht="17.399999999999999">
      <c r="A13" s="22"/>
      <c r="B13" s="189">
        <v>2</v>
      </c>
      <c r="C13" s="184" t="s">
        <v>62</v>
      </c>
      <c r="D13" s="333">
        <v>33</v>
      </c>
      <c r="E13" s="185">
        <v>7</v>
      </c>
      <c r="F13" s="185">
        <v>10</v>
      </c>
      <c r="G13" s="185">
        <v>16</v>
      </c>
      <c r="H13" s="185">
        <v>0</v>
      </c>
      <c r="I13" s="185">
        <v>0</v>
      </c>
      <c r="J13" s="185">
        <v>0</v>
      </c>
      <c r="K13" s="185">
        <v>0</v>
      </c>
      <c r="L13" s="185">
        <v>0</v>
      </c>
      <c r="M13" s="185">
        <v>0</v>
      </c>
      <c r="N13" s="185">
        <v>0</v>
      </c>
      <c r="O13" s="185">
        <v>0</v>
      </c>
      <c r="P13" s="185">
        <v>0</v>
      </c>
      <c r="Q13" s="185">
        <v>0</v>
      </c>
      <c r="R13" s="185">
        <v>0</v>
      </c>
      <c r="S13" s="185">
        <v>0</v>
      </c>
      <c r="T13" s="340"/>
      <c r="U13" s="337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</row>
    <row r="14" spans="1:34" ht="17.399999999999999">
      <c r="A14" s="22"/>
      <c r="B14" s="189">
        <v>3</v>
      </c>
      <c r="C14" s="184" t="s">
        <v>17</v>
      </c>
      <c r="D14" s="333">
        <v>21</v>
      </c>
      <c r="E14" s="185">
        <v>5</v>
      </c>
      <c r="F14" s="185">
        <v>11</v>
      </c>
      <c r="G14" s="185">
        <v>5</v>
      </c>
      <c r="H14" s="185">
        <v>0</v>
      </c>
      <c r="I14" s="185">
        <v>0</v>
      </c>
      <c r="J14" s="185">
        <v>0</v>
      </c>
      <c r="K14" s="185">
        <v>0</v>
      </c>
      <c r="L14" s="185">
        <v>0</v>
      </c>
      <c r="M14" s="185">
        <v>0</v>
      </c>
      <c r="N14" s="185">
        <v>0</v>
      </c>
      <c r="O14" s="185">
        <v>0</v>
      </c>
      <c r="P14" s="185">
        <v>0</v>
      </c>
      <c r="Q14" s="185">
        <v>0</v>
      </c>
      <c r="R14" s="185">
        <v>0</v>
      </c>
      <c r="S14" s="185">
        <v>0</v>
      </c>
      <c r="T14" s="339"/>
      <c r="U14" s="337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</row>
    <row r="15" spans="1:34" ht="17.399999999999999">
      <c r="A15" s="22"/>
      <c r="B15" s="189">
        <v>4</v>
      </c>
      <c r="C15" s="184" t="s">
        <v>48</v>
      </c>
      <c r="D15" s="333">
        <v>19</v>
      </c>
      <c r="E15" s="185">
        <v>4</v>
      </c>
      <c r="F15" s="185">
        <v>5</v>
      </c>
      <c r="G15" s="185">
        <v>10</v>
      </c>
      <c r="H15" s="185">
        <v>0</v>
      </c>
      <c r="I15" s="185">
        <v>0</v>
      </c>
      <c r="J15" s="185">
        <v>0</v>
      </c>
      <c r="K15" s="185">
        <v>0</v>
      </c>
      <c r="L15" s="185">
        <v>0</v>
      </c>
      <c r="M15" s="185">
        <v>0</v>
      </c>
      <c r="N15" s="185">
        <v>0</v>
      </c>
      <c r="O15" s="185">
        <v>0</v>
      </c>
      <c r="P15" s="185">
        <v>0</v>
      </c>
      <c r="Q15" s="185">
        <v>0</v>
      </c>
      <c r="R15" s="185">
        <v>0</v>
      </c>
      <c r="S15" s="185">
        <v>0</v>
      </c>
      <c r="T15" s="340"/>
      <c r="U15" s="337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</row>
    <row r="16" spans="1:34" ht="17.399999999999999">
      <c r="A16" s="22"/>
      <c r="B16" s="189">
        <v>5</v>
      </c>
      <c r="C16" s="184" t="s">
        <v>41</v>
      </c>
      <c r="D16" s="333">
        <v>17</v>
      </c>
      <c r="E16" s="185">
        <v>9</v>
      </c>
      <c r="F16" s="185">
        <v>8</v>
      </c>
      <c r="G16" s="185">
        <v>0</v>
      </c>
      <c r="H16" s="185">
        <v>0</v>
      </c>
      <c r="I16" s="185">
        <v>0</v>
      </c>
      <c r="J16" s="185">
        <v>0</v>
      </c>
      <c r="K16" s="185">
        <v>0</v>
      </c>
      <c r="L16" s="185">
        <v>0</v>
      </c>
      <c r="M16" s="185">
        <v>0</v>
      </c>
      <c r="N16" s="185">
        <v>0</v>
      </c>
      <c r="O16" s="185">
        <v>0</v>
      </c>
      <c r="P16" s="185">
        <v>0</v>
      </c>
      <c r="Q16" s="185">
        <v>0</v>
      </c>
      <c r="R16" s="185">
        <v>0</v>
      </c>
      <c r="S16" s="185">
        <v>0</v>
      </c>
      <c r="T16" s="340"/>
      <c r="U16" s="337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</row>
    <row r="17" spans="1:34" ht="17.399999999999999">
      <c r="A17" s="22"/>
      <c r="B17" s="189">
        <v>6</v>
      </c>
      <c r="C17" s="184" t="s">
        <v>18</v>
      </c>
      <c r="D17" s="333">
        <v>16</v>
      </c>
      <c r="E17" s="185">
        <v>7</v>
      </c>
      <c r="F17" s="185">
        <v>5</v>
      </c>
      <c r="G17" s="185">
        <v>4</v>
      </c>
      <c r="H17" s="185">
        <v>0</v>
      </c>
      <c r="I17" s="185">
        <v>0</v>
      </c>
      <c r="J17" s="185">
        <v>0</v>
      </c>
      <c r="K17" s="185">
        <v>0</v>
      </c>
      <c r="L17" s="185">
        <v>0</v>
      </c>
      <c r="M17" s="185">
        <v>0</v>
      </c>
      <c r="N17" s="185">
        <v>0</v>
      </c>
      <c r="O17" s="185">
        <v>0</v>
      </c>
      <c r="P17" s="185">
        <v>0</v>
      </c>
      <c r="Q17" s="185">
        <v>0</v>
      </c>
      <c r="R17" s="185">
        <v>0</v>
      </c>
      <c r="S17" s="185">
        <v>0</v>
      </c>
      <c r="T17" s="339"/>
      <c r="U17" s="337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</row>
    <row r="18" spans="1:34" ht="17.399999999999999">
      <c r="A18" s="22"/>
      <c r="B18" s="189">
        <v>7</v>
      </c>
      <c r="C18" s="184" t="s">
        <v>54</v>
      </c>
      <c r="D18" s="333">
        <v>2</v>
      </c>
      <c r="E18" s="185">
        <v>2</v>
      </c>
      <c r="F18" s="185">
        <v>0</v>
      </c>
      <c r="G18" s="185">
        <v>0</v>
      </c>
      <c r="H18" s="185">
        <v>0</v>
      </c>
      <c r="I18" s="185">
        <v>0</v>
      </c>
      <c r="J18" s="185">
        <v>0</v>
      </c>
      <c r="K18" s="185">
        <v>0</v>
      </c>
      <c r="L18" s="185">
        <v>0</v>
      </c>
      <c r="M18" s="185">
        <v>0</v>
      </c>
      <c r="N18" s="185">
        <v>0</v>
      </c>
      <c r="O18" s="185">
        <v>0</v>
      </c>
      <c r="P18" s="185">
        <v>0</v>
      </c>
      <c r="Q18" s="185">
        <v>0</v>
      </c>
      <c r="R18" s="185">
        <v>0</v>
      </c>
      <c r="S18" s="185">
        <v>0</v>
      </c>
      <c r="T18" s="339"/>
      <c r="U18" s="337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</row>
    <row r="19" spans="1:34" ht="17.399999999999999">
      <c r="A19" s="22"/>
      <c r="B19" s="189"/>
      <c r="C19" s="180" t="s">
        <v>46</v>
      </c>
      <c r="D19" s="334"/>
      <c r="E19" s="181">
        <v>45910</v>
      </c>
      <c r="F19" s="181">
        <v>45924</v>
      </c>
      <c r="G19" s="181">
        <v>45938</v>
      </c>
      <c r="H19" s="181">
        <v>45952</v>
      </c>
      <c r="I19" s="181">
        <v>45966</v>
      </c>
      <c r="J19" s="181">
        <v>45980</v>
      </c>
      <c r="K19" s="181">
        <v>45994</v>
      </c>
      <c r="L19" s="181">
        <v>46036</v>
      </c>
      <c r="M19" s="182">
        <v>46050</v>
      </c>
      <c r="N19" s="181">
        <v>46064</v>
      </c>
      <c r="O19" s="181">
        <v>46078</v>
      </c>
      <c r="P19" s="181">
        <v>46092</v>
      </c>
      <c r="Q19" s="181">
        <v>46106</v>
      </c>
      <c r="R19" s="181">
        <v>46120</v>
      </c>
      <c r="S19" s="183">
        <v>46134</v>
      </c>
      <c r="T19" s="338"/>
      <c r="U19" s="336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</row>
    <row r="20" spans="1:34" ht="17.399999999999999">
      <c r="A20" s="22"/>
      <c r="B20" s="189">
        <v>1</v>
      </c>
      <c r="C20" s="184" t="s">
        <v>44</v>
      </c>
      <c r="D20" s="333">
        <v>48</v>
      </c>
      <c r="E20" s="185">
        <v>16</v>
      </c>
      <c r="F20" s="185">
        <v>19</v>
      </c>
      <c r="G20" s="185">
        <v>13</v>
      </c>
      <c r="H20" s="185">
        <v>0</v>
      </c>
      <c r="I20" s="185">
        <v>0</v>
      </c>
      <c r="J20" s="185">
        <v>0</v>
      </c>
      <c r="K20" s="185">
        <v>0</v>
      </c>
      <c r="L20" s="185">
        <v>0</v>
      </c>
      <c r="M20" s="185">
        <v>0</v>
      </c>
      <c r="N20" s="185">
        <v>0</v>
      </c>
      <c r="O20" s="185">
        <v>0</v>
      </c>
      <c r="P20" s="185">
        <v>0</v>
      </c>
      <c r="Q20" s="185">
        <v>0</v>
      </c>
      <c r="R20" s="185">
        <v>0</v>
      </c>
      <c r="S20" s="185">
        <v>0</v>
      </c>
      <c r="T20" s="340"/>
      <c r="U20" s="337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</row>
    <row r="21" spans="1:34" ht="17.399999999999999">
      <c r="A21" s="22"/>
      <c r="B21" s="189">
        <v>2</v>
      </c>
      <c r="C21" s="184" t="s">
        <v>42</v>
      </c>
      <c r="D21" s="333">
        <v>47</v>
      </c>
      <c r="E21" s="185">
        <v>14</v>
      </c>
      <c r="F21" s="185">
        <v>17</v>
      </c>
      <c r="G21" s="185">
        <v>16</v>
      </c>
      <c r="H21" s="185">
        <v>0</v>
      </c>
      <c r="I21" s="185">
        <v>0</v>
      </c>
      <c r="J21" s="185">
        <v>0</v>
      </c>
      <c r="K21" s="185">
        <v>0</v>
      </c>
      <c r="L21" s="185">
        <v>0</v>
      </c>
      <c r="M21" s="185">
        <v>0</v>
      </c>
      <c r="N21" s="185">
        <v>0</v>
      </c>
      <c r="O21" s="185">
        <v>0</v>
      </c>
      <c r="P21" s="185">
        <v>0</v>
      </c>
      <c r="Q21" s="185">
        <v>0</v>
      </c>
      <c r="R21" s="185">
        <v>0</v>
      </c>
      <c r="S21" s="185">
        <v>0</v>
      </c>
      <c r="T21" s="340"/>
      <c r="U21" s="337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</row>
    <row r="22" spans="1:34" ht="17.399999999999999">
      <c r="A22" s="22"/>
      <c r="B22" s="189">
        <v>3</v>
      </c>
      <c r="C22" s="184" t="s">
        <v>19</v>
      </c>
      <c r="D22" s="333">
        <v>28</v>
      </c>
      <c r="E22" s="185">
        <v>16</v>
      </c>
      <c r="F22" s="185">
        <v>6</v>
      </c>
      <c r="G22" s="185">
        <v>6</v>
      </c>
      <c r="H22" s="185">
        <v>0</v>
      </c>
      <c r="I22" s="185">
        <v>0</v>
      </c>
      <c r="J22" s="185">
        <v>0</v>
      </c>
      <c r="K22" s="185">
        <v>0</v>
      </c>
      <c r="L22" s="185">
        <v>0</v>
      </c>
      <c r="M22" s="185">
        <v>0</v>
      </c>
      <c r="N22" s="185">
        <v>0</v>
      </c>
      <c r="O22" s="185">
        <v>0</v>
      </c>
      <c r="P22" s="185">
        <v>0</v>
      </c>
      <c r="Q22" s="185">
        <v>0</v>
      </c>
      <c r="R22" s="185">
        <v>0</v>
      </c>
      <c r="S22" s="185">
        <v>0</v>
      </c>
      <c r="T22" s="340"/>
      <c r="U22" s="337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</row>
    <row r="23" spans="1:34" ht="17.399999999999999">
      <c r="A23" s="22"/>
      <c r="B23" s="189">
        <v>4</v>
      </c>
      <c r="C23" s="184" t="s">
        <v>20</v>
      </c>
      <c r="D23" s="333">
        <v>27</v>
      </c>
      <c r="E23" s="185">
        <v>4</v>
      </c>
      <c r="F23" s="185">
        <v>5</v>
      </c>
      <c r="G23" s="185">
        <v>18</v>
      </c>
      <c r="H23" s="185">
        <v>0</v>
      </c>
      <c r="I23" s="185">
        <v>0</v>
      </c>
      <c r="J23" s="185">
        <v>0</v>
      </c>
      <c r="K23" s="185">
        <v>0</v>
      </c>
      <c r="L23" s="185">
        <v>0</v>
      </c>
      <c r="M23" s="185">
        <v>0</v>
      </c>
      <c r="N23" s="185">
        <v>0</v>
      </c>
      <c r="O23" s="185">
        <v>0</v>
      </c>
      <c r="P23" s="185">
        <v>0</v>
      </c>
      <c r="Q23" s="185">
        <v>0</v>
      </c>
      <c r="R23" s="185">
        <v>0</v>
      </c>
      <c r="S23" s="185">
        <v>0</v>
      </c>
      <c r="T23" s="340"/>
      <c r="U23" s="337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</row>
    <row r="24" spans="1:34" ht="17.399999999999999">
      <c r="A24" s="22"/>
      <c r="B24" s="189">
        <v>5</v>
      </c>
      <c r="C24" s="184" t="s">
        <v>22</v>
      </c>
      <c r="D24" s="333">
        <v>24</v>
      </c>
      <c r="E24" s="185">
        <v>7</v>
      </c>
      <c r="F24" s="185">
        <v>4</v>
      </c>
      <c r="G24" s="185">
        <v>13</v>
      </c>
      <c r="H24" s="185">
        <v>0</v>
      </c>
      <c r="I24" s="185">
        <v>0</v>
      </c>
      <c r="J24" s="185">
        <v>0</v>
      </c>
      <c r="K24" s="185">
        <v>0</v>
      </c>
      <c r="L24" s="185">
        <v>0</v>
      </c>
      <c r="M24" s="185">
        <v>0</v>
      </c>
      <c r="N24" s="185">
        <v>0</v>
      </c>
      <c r="O24" s="185">
        <v>0</v>
      </c>
      <c r="P24" s="185">
        <v>0</v>
      </c>
      <c r="Q24" s="185">
        <v>0</v>
      </c>
      <c r="R24" s="185">
        <v>0</v>
      </c>
      <c r="S24" s="185">
        <v>0</v>
      </c>
      <c r="T24" s="340"/>
      <c r="U24" s="337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</row>
    <row r="25" spans="1:34" ht="17.399999999999999">
      <c r="A25" s="22"/>
      <c r="B25" s="189">
        <v>6</v>
      </c>
      <c r="C25" s="184" t="s">
        <v>35</v>
      </c>
      <c r="D25" s="333">
        <v>19</v>
      </c>
      <c r="E25" s="185">
        <v>7</v>
      </c>
      <c r="F25" s="185">
        <v>4</v>
      </c>
      <c r="G25" s="185">
        <v>8</v>
      </c>
      <c r="H25" s="185">
        <v>0</v>
      </c>
      <c r="I25" s="185">
        <v>0</v>
      </c>
      <c r="J25" s="185">
        <v>0</v>
      </c>
      <c r="K25" s="185">
        <v>0</v>
      </c>
      <c r="L25" s="185">
        <v>0</v>
      </c>
      <c r="M25" s="185">
        <v>0</v>
      </c>
      <c r="N25" s="185">
        <v>0</v>
      </c>
      <c r="O25" s="185">
        <v>0</v>
      </c>
      <c r="P25" s="185">
        <v>0</v>
      </c>
      <c r="Q25" s="185">
        <v>0</v>
      </c>
      <c r="R25" s="185">
        <v>0</v>
      </c>
      <c r="S25" s="185">
        <v>0</v>
      </c>
      <c r="T25" s="340"/>
      <c r="U25" s="337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</row>
    <row r="26" spans="1:34" ht="17.399999999999999">
      <c r="A26" s="22"/>
      <c r="B26" s="189">
        <v>7</v>
      </c>
      <c r="C26" s="184" t="s">
        <v>24</v>
      </c>
      <c r="D26" s="333">
        <v>13</v>
      </c>
      <c r="E26" s="185">
        <v>5</v>
      </c>
      <c r="F26" s="185">
        <v>8</v>
      </c>
      <c r="G26" s="185">
        <v>0</v>
      </c>
      <c r="H26" s="185">
        <v>0</v>
      </c>
      <c r="I26" s="185">
        <v>0</v>
      </c>
      <c r="J26" s="185">
        <v>0</v>
      </c>
      <c r="K26" s="185">
        <v>0</v>
      </c>
      <c r="L26" s="185">
        <v>0</v>
      </c>
      <c r="M26" s="185">
        <v>0</v>
      </c>
      <c r="N26" s="185">
        <v>0</v>
      </c>
      <c r="O26" s="185">
        <v>0</v>
      </c>
      <c r="P26" s="185">
        <v>0</v>
      </c>
      <c r="Q26" s="185">
        <v>0</v>
      </c>
      <c r="R26" s="185">
        <v>0</v>
      </c>
      <c r="S26" s="185">
        <v>0</v>
      </c>
      <c r="T26" s="340"/>
      <c r="U26" s="337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</row>
    <row r="27" spans="1:34" ht="17.399999999999999">
      <c r="A27" s="22"/>
      <c r="B27" s="189"/>
      <c r="C27" s="180" t="s">
        <v>71</v>
      </c>
      <c r="D27" s="334"/>
      <c r="E27" s="181">
        <v>45910</v>
      </c>
      <c r="F27" s="181">
        <v>45924</v>
      </c>
      <c r="G27" s="181">
        <v>45938</v>
      </c>
      <c r="H27" s="181">
        <v>45952</v>
      </c>
      <c r="I27" s="181">
        <v>45966</v>
      </c>
      <c r="J27" s="181">
        <v>45980</v>
      </c>
      <c r="K27" s="181">
        <v>45994</v>
      </c>
      <c r="L27" s="181">
        <v>46036</v>
      </c>
      <c r="M27" s="182">
        <v>46050</v>
      </c>
      <c r="N27" s="181">
        <v>46064</v>
      </c>
      <c r="O27" s="181">
        <v>46078</v>
      </c>
      <c r="P27" s="181">
        <v>46092</v>
      </c>
      <c r="Q27" s="181">
        <v>46106</v>
      </c>
      <c r="R27" s="181">
        <v>46120</v>
      </c>
      <c r="S27" s="183">
        <v>46134</v>
      </c>
      <c r="T27" s="338"/>
      <c r="U27" s="336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</row>
    <row r="28" spans="1:34" ht="17.399999999999999">
      <c r="A28" s="22"/>
      <c r="B28" s="189">
        <v>1</v>
      </c>
      <c r="C28" s="330" t="s">
        <v>21</v>
      </c>
      <c r="D28" s="333">
        <v>33</v>
      </c>
      <c r="E28" s="185">
        <v>6</v>
      </c>
      <c r="F28" s="185">
        <v>14</v>
      </c>
      <c r="G28" s="185">
        <v>13</v>
      </c>
      <c r="H28" s="185">
        <v>0</v>
      </c>
      <c r="I28" s="185">
        <v>0</v>
      </c>
      <c r="J28" s="185">
        <v>0</v>
      </c>
      <c r="K28" s="185">
        <v>0</v>
      </c>
      <c r="L28" s="185">
        <v>0</v>
      </c>
      <c r="M28" s="185">
        <v>0</v>
      </c>
      <c r="N28" s="185">
        <v>0</v>
      </c>
      <c r="O28" s="185">
        <v>0</v>
      </c>
      <c r="P28" s="185">
        <v>0</v>
      </c>
      <c r="Q28" s="185">
        <v>0</v>
      </c>
      <c r="R28" s="185">
        <v>0</v>
      </c>
      <c r="S28" s="185">
        <v>0</v>
      </c>
      <c r="T28" s="340"/>
      <c r="U28" s="337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</row>
    <row r="29" spans="1:34" ht="17.399999999999999">
      <c r="A29" s="22"/>
      <c r="B29" s="189">
        <v>2</v>
      </c>
      <c r="C29" s="330" t="s">
        <v>49</v>
      </c>
      <c r="D29" s="333">
        <v>31</v>
      </c>
      <c r="E29" s="185">
        <v>8</v>
      </c>
      <c r="F29" s="185">
        <v>15</v>
      </c>
      <c r="G29" s="185">
        <v>8</v>
      </c>
      <c r="H29" s="185">
        <v>0</v>
      </c>
      <c r="I29" s="185">
        <v>0</v>
      </c>
      <c r="J29" s="185">
        <v>0</v>
      </c>
      <c r="K29" s="185">
        <v>0</v>
      </c>
      <c r="L29" s="185">
        <v>0</v>
      </c>
      <c r="M29" s="185">
        <v>0</v>
      </c>
      <c r="N29" s="185">
        <v>0</v>
      </c>
      <c r="O29" s="185">
        <v>0</v>
      </c>
      <c r="P29" s="185">
        <v>0</v>
      </c>
      <c r="Q29" s="185">
        <v>0</v>
      </c>
      <c r="R29" s="185">
        <v>0</v>
      </c>
      <c r="S29" s="185">
        <v>0</v>
      </c>
      <c r="T29" s="340"/>
      <c r="U29" s="337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</row>
    <row r="30" spans="1:34" ht="17.399999999999999">
      <c r="A30" s="22"/>
      <c r="B30" s="189">
        <v>3</v>
      </c>
      <c r="C30" s="330" t="s">
        <v>66</v>
      </c>
      <c r="D30" s="333">
        <v>27</v>
      </c>
      <c r="E30" s="185">
        <v>8</v>
      </c>
      <c r="F30" s="185">
        <v>14</v>
      </c>
      <c r="G30" s="185">
        <v>5</v>
      </c>
      <c r="H30" s="185">
        <v>0</v>
      </c>
      <c r="I30" s="185">
        <v>0</v>
      </c>
      <c r="J30" s="185">
        <v>0</v>
      </c>
      <c r="K30" s="185">
        <v>0</v>
      </c>
      <c r="L30" s="185">
        <v>0</v>
      </c>
      <c r="M30" s="185">
        <v>0</v>
      </c>
      <c r="N30" s="185">
        <v>0</v>
      </c>
      <c r="O30" s="185">
        <v>0</v>
      </c>
      <c r="P30" s="185">
        <v>0</v>
      </c>
      <c r="Q30" s="185">
        <v>0</v>
      </c>
      <c r="R30" s="185">
        <v>0</v>
      </c>
      <c r="S30" s="185">
        <v>0</v>
      </c>
      <c r="T30" s="340"/>
      <c r="U30" s="337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</row>
    <row r="31" spans="1:34" ht="17.399999999999999">
      <c r="A31" s="22"/>
      <c r="B31" s="189">
        <v>4</v>
      </c>
      <c r="C31" s="330" t="s">
        <v>25</v>
      </c>
      <c r="D31" s="333">
        <v>22</v>
      </c>
      <c r="E31" s="185">
        <v>6</v>
      </c>
      <c r="F31" s="185">
        <v>16</v>
      </c>
      <c r="G31" s="185">
        <v>0</v>
      </c>
      <c r="H31" s="185">
        <v>0</v>
      </c>
      <c r="I31" s="185">
        <v>0</v>
      </c>
      <c r="J31" s="185">
        <v>0</v>
      </c>
      <c r="K31" s="185">
        <v>0</v>
      </c>
      <c r="L31" s="185">
        <v>0</v>
      </c>
      <c r="M31" s="185">
        <v>0</v>
      </c>
      <c r="N31" s="185">
        <v>0</v>
      </c>
      <c r="O31" s="185">
        <v>0</v>
      </c>
      <c r="P31" s="185">
        <v>0</v>
      </c>
      <c r="Q31" s="185">
        <v>0</v>
      </c>
      <c r="R31" s="185">
        <v>0</v>
      </c>
      <c r="S31" s="185">
        <v>0</v>
      </c>
      <c r="T31" s="340"/>
      <c r="U31" s="337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</row>
    <row r="32" spans="1:34" ht="17.399999999999999">
      <c r="A32" s="22"/>
      <c r="B32" s="189"/>
      <c r="C32" s="330" t="s">
        <v>29</v>
      </c>
      <c r="D32" s="333">
        <v>22</v>
      </c>
      <c r="E32" s="185">
        <v>15</v>
      </c>
      <c r="F32" s="185">
        <v>0</v>
      </c>
      <c r="G32" s="185">
        <v>7</v>
      </c>
      <c r="H32" s="185">
        <v>0</v>
      </c>
      <c r="I32" s="185">
        <v>0</v>
      </c>
      <c r="J32" s="185">
        <v>0</v>
      </c>
      <c r="K32" s="185">
        <v>0</v>
      </c>
      <c r="L32" s="185">
        <v>0</v>
      </c>
      <c r="M32" s="185">
        <v>0</v>
      </c>
      <c r="N32" s="185">
        <v>0</v>
      </c>
      <c r="O32" s="185">
        <v>0</v>
      </c>
      <c r="P32" s="185">
        <v>0</v>
      </c>
      <c r="Q32" s="185">
        <v>0</v>
      </c>
      <c r="R32" s="185">
        <v>0</v>
      </c>
      <c r="S32" s="185">
        <v>0</v>
      </c>
      <c r="T32" s="340"/>
      <c r="U32" s="337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</row>
    <row r="33" spans="1:34" ht="17.399999999999999">
      <c r="A33" s="22"/>
      <c r="B33" s="189">
        <v>5</v>
      </c>
      <c r="C33" s="330" t="s">
        <v>28</v>
      </c>
      <c r="D33" s="333">
        <v>22</v>
      </c>
      <c r="E33" s="185">
        <v>7</v>
      </c>
      <c r="F33" s="185">
        <v>0</v>
      </c>
      <c r="G33" s="185">
        <v>15</v>
      </c>
      <c r="H33" s="185">
        <v>0</v>
      </c>
      <c r="I33" s="185">
        <v>0</v>
      </c>
      <c r="J33" s="185">
        <v>0</v>
      </c>
      <c r="K33" s="185">
        <v>0</v>
      </c>
      <c r="L33" s="185">
        <v>0</v>
      </c>
      <c r="M33" s="185">
        <v>0</v>
      </c>
      <c r="N33" s="185">
        <v>0</v>
      </c>
      <c r="O33" s="185">
        <v>0</v>
      </c>
      <c r="P33" s="185">
        <v>0</v>
      </c>
      <c r="Q33" s="185">
        <v>0</v>
      </c>
      <c r="R33" s="185">
        <v>0</v>
      </c>
      <c r="S33" s="185">
        <v>0</v>
      </c>
      <c r="T33" s="340"/>
      <c r="U33" s="337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</row>
    <row r="34" spans="1:34" ht="17.399999999999999">
      <c r="A34" s="22"/>
      <c r="B34" s="189">
        <v>6</v>
      </c>
      <c r="C34" s="330" t="s">
        <v>30</v>
      </c>
      <c r="D34" s="333">
        <v>16</v>
      </c>
      <c r="E34" s="185">
        <v>7</v>
      </c>
      <c r="F34" s="185">
        <v>8</v>
      </c>
      <c r="G34" s="185">
        <v>1</v>
      </c>
      <c r="H34" s="185">
        <v>0</v>
      </c>
      <c r="I34" s="185">
        <v>0</v>
      </c>
      <c r="J34" s="185">
        <v>0</v>
      </c>
      <c r="K34" s="185">
        <v>0</v>
      </c>
      <c r="L34" s="185">
        <v>0</v>
      </c>
      <c r="M34" s="185">
        <v>0</v>
      </c>
      <c r="N34" s="185">
        <v>0</v>
      </c>
      <c r="O34" s="185">
        <v>0</v>
      </c>
      <c r="P34" s="185">
        <v>0</v>
      </c>
      <c r="Q34" s="185">
        <v>0</v>
      </c>
      <c r="R34" s="185">
        <v>0</v>
      </c>
      <c r="S34" s="185">
        <v>0</v>
      </c>
      <c r="T34" s="340"/>
      <c r="U34" s="337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</row>
    <row r="35" spans="1:34" ht="17.399999999999999">
      <c r="A35" s="22"/>
      <c r="B35" s="189">
        <v>7</v>
      </c>
      <c r="C35" s="184" t="s">
        <v>26</v>
      </c>
      <c r="D35" s="333">
        <v>7</v>
      </c>
      <c r="E35" s="185">
        <v>7</v>
      </c>
      <c r="F35" s="185">
        <v>0</v>
      </c>
      <c r="G35" s="185">
        <v>0</v>
      </c>
      <c r="H35" s="185">
        <v>0</v>
      </c>
      <c r="I35" s="185">
        <v>0</v>
      </c>
      <c r="J35" s="185">
        <v>0</v>
      </c>
      <c r="K35" s="185">
        <v>0</v>
      </c>
      <c r="L35" s="185">
        <v>0</v>
      </c>
      <c r="M35" s="185">
        <v>0</v>
      </c>
      <c r="N35" s="185">
        <v>0</v>
      </c>
      <c r="O35" s="185">
        <v>0</v>
      </c>
      <c r="P35" s="185">
        <v>0</v>
      </c>
      <c r="Q35" s="185">
        <v>0</v>
      </c>
      <c r="R35" s="185">
        <v>0</v>
      </c>
      <c r="S35" s="185">
        <v>0</v>
      </c>
      <c r="T35" s="340"/>
      <c r="U35" s="337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</row>
    <row r="36" spans="1:34" ht="17.399999999999999">
      <c r="A36" s="22"/>
      <c r="B36" s="189"/>
      <c r="C36" s="180" t="s">
        <v>72</v>
      </c>
      <c r="D36" s="334"/>
      <c r="E36" s="181">
        <v>45910</v>
      </c>
      <c r="F36" s="181">
        <v>45924</v>
      </c>
      <c r="G36" s="181">
        <v>45938</v>
      </c>
      <c r="H36" s="181">
        <v>45952</v>
      </c>
      <c r="I36" s="181">
        <v>45966</v>
      </c>
      <c r="J36" s="181">
        <v>45980</v>
      </c>
      <c r="K36" s="181">
        <v>45994</v>
      </c>
      <c r="L36" s="181">
        <v>46036</v>
      </c>
      <c r="M36" s="182">
        <v>46050</v>
      </c>
      <c r="N36" s="181">
        <v>46064</v>
      </c>
      <c r="O36" s="181">
        <v>46078</v>
      </c>
      <c r="P36" s="181">
        <v>46092</v>
      </c>
      <c r="Q36" s="181">
        <v>46106</v>
      </c>
      <c r="R36" s="181">
        <v>46120</v>
      </c>
      <c r="S36" s="183">
        <v>46134</v>
      </c>
      <c r="T36" s="338"/>
      <c r="U36" s="336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</row>
    <row r="37" spans="1:34" ht="17.399999999999999">
      <c r="A37" s="22"/>
      <c r="B37" s="189"/>
      <c r="C37" s="330" t="s">
        <v>63</v>
      </c>
      <c r="D37" s="333">
        <v>0</v>
      </c>
      <c r="E37" s="185">
        <v>0</v>
      </c>
      <c r="F37" s="185">
        <v>0</v>
      </c>
      <c r="G37" s="185">
        <v>0</v>
      </c>
      <c r="H37" s="185">
        <v>0</v>
      </c>
      <c r="I37" s="185">
        <v>0</v>
      </c>
      <c r="J37" s="185">
        <v>0</v>
      </c>
      <c r="K37" s="185">
        <v>0</v>
      </c>
      <c r="L37" s="185">
        <v>0</v>
      </c>
      <c r="M37" s="185">
        <v>0</v>
      </c>
      <c r="N37" s="185">
        <v>0</v>
      </c>
      <c r="O37" s="185">
        <v>0</v>
      </c>
      <c r="P37" s="185">
        <v>0</v>
      </c>
      <c r="Q37" s="185">
        <v>0</v>
      </c>
      <c r="R37" s="185">
        <v>0</v>
      </c>
      <c r="S37" s="185">
        <v>0</v>
      </c>
      <c r="T37" s="340"/>
      <c r="U37" s="337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</row>
    <row r="38" spans="1:34" ht="17.399999999999999">
      <c r="A38" s="22"/>
      <c r="B38" s="189"/>
      <c r="C38" s="330" t="s">
        <v>75</v>
      </c>
      <c r="D38" s="333">
        <v>0</v>
      </c>
      <c r="E38" s="185">
        <v>0</v>
      </c>
      <c r="F38" s="185">
        <v>0</v>
      </c>
      <c r="G38" s="185">
        <v>0</v>
      </c>
      <c r="H38" s="185">
        <v>0</v>
      </c>
      <c r="I38" s="185">
        <v>0</v>
      </c>
      <c r="J38" s="185">
        <v>0</v>
      </c>
      <c r="K38" s="185">
        <v>0</v>
      </c>
      <c r="L38" s="185">
        <v>0</v>
      </c>
      <c r="M38" s="185">
        <v>0</v>
      </c>
      <c r="N38" s="185">
        <v>0</v>
      </c>
      <c r="O38" s="185">
        <v>0</v>
      </c>
      <c r="P38" s="185">
        <v>0</v>
      </c>
      <c r="Q38" s="185">
        <v>0</v>
      </c>
      <c r="R38" s="185">
        <v>0</v>
      </c>
      <c r="S38" s="185">
        <v>0</v>
      </c>
      <c r="T38" s="340"/>
      <c r="U38" s="337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</row>
    <row r="39" spans="1:34" ht="17.399999999999999">
      <c r="A39" s="22"/>
      <c r="B39" s="190"/>
      <c r="C39" s="186" t="s">
        <v>27</v>
      </c>
      <c r="D39" s="335">
        <v>0</v>
      </c>
      <c r="E39" s="185">
        <v>0</v>
      </c>
      <c r="F39" s="185">
        <v>0</v>
      </c>
      <c r="G39" s="185">
        <v>0</v>
      </c>
      <c r="H39" s="185">
        <v>0</v>
      </c>
      <c r="I39" s="185">
        <v>0</v>
      </c>
      <c r="J39" s="185">
        <v>0</v>
      </c>
      <c r="K39" s="185">
        <v>0</v>
      </c>
      <c r="L39" s="185">
        <v>0</v>
      </c>
      <c r="M39" s="185">
        <v>0</v>
      </c>
      <c r="N39" s="185">
        <v>0</v>
      </c>
      <c r="O39" s="185">
        <v>0</v>
      </c>
      <c r="P39" s="185">
        <v>0</v>
      </c>
      <c r="Q39" s="185">
        <v>0</v>
      </c>
      <c r="R39" s="185">
        <v>0</v>
      </c>
      <c r="S39" s="185">
        <v>0</v>
      </c>
      <c r="T39" s="340"/>
      <c r="U39" s="337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</row>
    <row r="40" spans="1:34" ht="15" customHeight="1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</row>
    <row r="41" spans="1:34"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</row>
    <row r="42" spans="1:34"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</row>
    <row r="43" spans="1:34"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</row>
    <row r="44" spans="1:34"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</row>
    <row r="45" spans="1:34"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</row>
    <row r="46" spans="1:34"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</row>
    <row r="47" spans="1:34"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</row>
    <row r="48" spans="1:34"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</row>
    <row r="49" spans="2:34"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</row>
    <row r="50" spans="2:34"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</row>
    <row r="51" spans="2:34"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</row>
    <row r="52" spans="2:34"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</row>
    <row r="53" spans="2:34"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</row>
    <row r="54" spans="2:34"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</row>
    <row r="55" spans="2:34"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</row>
    <row r="56" spans="2:34"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</row>
    <row r="57" spans="2:34"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</row>
    <row r="58" spans="2:34"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</row>
    <row r="59" spans="2:34"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</row>
    <row r="60" spans="2:34"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</row>
    <row r="61" spans="2:34"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</row>
    <row r="62" spans="2:34"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71"/>
      <c r="AE62" s="71"/>
      <c r="AF62" s="71"/>
      <c r="AG62" s="71"/>
      <c r="AH62" s="71"/>
    </row>
    <row r="63" spans="2:34"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  <c r="AB63" s="71"/>
      <c r="AC63" s="71"/>
      <c r="AD63" s="71"/>
      <c r="AE63" s="71"/>
      <c r="AF63" s="71"/>
      <c r="AG63" s="71"/>
      <c r="AH63" s="71"/>
    </row>
    <row r="64" spans="2:34"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  <c r="AC64" s="71"/>
      <c r="AD64" s="71"/>
      <c r="AE64" s="71"/>
      <c r="AF64" s="71"/>
      <c r="AG64" s="71"/>
      <c r="AH64" s="71"/>
    </row>
    <row r="65" spans="2:34"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  <c r="AC65" s="71"/>
      <c r="AD65" s="71"/>
      <c r="AE65" s="71"/>
      <c r="AF65" s="71"/>
      <c r="AG65" s="71"/>
      <c r="AH65" s="71"/>
    </row>
    <row r="66" spans="2:34"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/>
      <c r="AB66" s="71"/>
      <c r="AC66" s="71"/>
      <c r="AD66" s="71"/>
      <c r="AE66" s="71"/>
      <c r="AF66" s="71"/>
      <c r="AG66" s="71"/>
      <c r="AH66" s="71"/>
    </row>
    <row r="67" spans="2:34"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1"/>
      <c r="AA67" s="71"/>
      <c r="AB67" s="71"/>
      <c r="AC67" s="71"/>
      <c r="AD67" s="71"/>
      <c r="AE67" s="71"/>
      <c r="AF67" s="71"/>
      <c r="AG67" s="71"/>
      <c r="AH67" s="71"/>
    </row>
    <row r="68" spans="2:34">
      <c r="B68" s="71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1"/>
      <c r="P68" s="71"/>
      <c r="Q68" s="71"/>
      <c r="R68" s="71"/>
      <c r="S68" s="71"/>
      <c r="T68" s="71"/>
      <c r="U68" s="71"/>
      <c r="V68" s="71"/>
      <c r="W68" s="71"/>
      <c r="X68" s="71"/>
      <c r="Y68" s="71"/>
      <c r="Z68" s="71"/>
      <c r="AA68" s="71"/>
      <c r="AB68" s="71"/>
      <c r="AC68" s="71"/>
      <c r="AD68" s="71"/>
      <c r="AE68" s="71"/>
      <c r="AF68" s="71"/>
      <c r="AG68" s="71"/>
      <c r="AH68" s="71"/>
    </row>
    <row r="69" spans="2:34">
      <c r="B69" s="71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  <c r="X69" s="71"/>
      <c r="Y69" s="71"/>
      <c r="Z69" s="71"/>
      <c r="AA69" s="71"/>
      <c r="AB69" s="71"/>
      <c r="AC69" s="71"/>
      <c r="AD69" s="71"/>
      <c r="AE69" s="71"/>
      <c r="AF69" s="71"/>
      <c r="AG69" s="71"/>
      <c r="AH69" s="71"/>
    </row>
    <row r="70" spans="2:34">
      <c r="B70" s="71"/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1"/>
      <c r="P70" s="71"/>
      <c r="Q70" s="71"/>
      <c r="R70" s="71"/>
      <c r="S70" s="71"/>
      <c r="T70" s="71"/>
      <c r="U70" s="71"/>
      <c r="V70" s="71"/>
      <c r="W70" s="71"/>
      <c r="X70" s="71"/>
      <c r="Y70" s="71"/>
      <c r="Z70" s="71"/>
      <c r="AA70" s="71"/>
      <c r="AB70" s="71"/>
      <c r="AC70" s="71"/>
      <c r="AD70" s="71"/>
      <c r="AE70" s="71"/>
      <c r="AF70" s="71"/>
      <c r="AG70" s="71"/>
      <c r="AH70" s="71"/>
    </row>
    <row r="71" spans="2:34">
      <c r="B71" s="71"/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  <c r="P71" s="71"/>
      <c r="Q71" s="71"/>
      <c r="R71" s="71"/>
      <c r="S71" s="71"/>
      <c r="T71" s="71"/>
      <c r="U71" s="71"/>
      <c r="V71" s="71"/>
      <c r="W71" s="71"/>
      <c r="X71" s="71"/>
      <c r="Y71" s="71"/>
      <c r="Z71" s="71"/>
      <c r="AA71" s="71"/>
      <c r="AB71" s="71"/>
      <c r="AC71" s="71"/>
      <c r="AD71" s="71"/>
      <c r="AE71" s="71"/>
      <c r="AF71" s="71"/>
      <c r="AG71" s="71"/>
      <c r="AH71" s="71"/>
    </row>
    <row r="72" spans="2:34">
      <c r="B72" s="71"/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  <c r="P72" s="71"/>
      <c r="Q72" s="71"/>
      <c r="R72" s="71"/>
      <c r="S72" s="71"/>
      <c r="T72" s="71"/>
      <c r="U72" s="71"/>
      <c r="V72" s="71"/>
      <c r="W72" s="71"/>
      <c r="X72" s="71"/>
      <c r="Y72" s="71"/>
      <c r="Z72" s="71"/>
      <c r="AA72" s="71"/>
      <c r="AB72" s="71"/>
      <c r="AC72" s="71"/>
      <c r="AD72" s="71"/>
      <c r="AE72" s="71"/>
      <c r="AF72" s="71"/>
      <c r="AG72" s="71"/>
      <c r="AH72" s="71"/>
    </row>
  </sheetData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5FFA8-9AEC-427E-A53C-CD88D0B11405}">
  <dimension ref="A1:AB87"/>
  <sheetViews>
    <sheetView workbookViewId="0">
      <selection activeCell="K44" sqref="K44"/>
    </sheetView>
  </sheetViews>
  <sheetFormatPr defaultRowHeight="14.4"/>
  <cols>
    <col min="1" max="1" width="4.33203125" style="22" customWidth="1"/>
    <col min="2" max="2" width="4.109375" customWidth="1"/>
    <col min="3" max="3" width="27.6640625" customWidth="1"/>
    <col min="4" max="18" width="9.5546875" customWidth="1"/>
    <col min="19" max="19" width="9.88671875" customWidth="1"/>
    <col min="20" max="20" width="15.33203125" customWidth="1"/>
    <col min="21" max="21" width="4.33203125" customWidth="1"/>
  </cols>
  <sheetData>
    <row r="1" spans="2:28" ht="15" customHeight="1">
      <c r="B1" s="43"/>
      <c r="C1" s="43"/>
      <c r="D1" s="350"/>
      <c r="E1" s="350"/>
      <c r="F1" s="43"/>
      <c r="G1" s="43"/>
      <c r="H1" s="43"/>
      <c r="I1" s="43"/>
      <c r="J1" s="44"/>
      <c r="K1" s="44"/>
      <c r="L1" s="44"/>
      <c r="M1" s="44"/>
      <c r="N1" s="44"/>
      <c r="O1" s="43"/>
      <c r="P1" s="43"/>
      <c r="Q1" s="43"/>
      <c r="R1" s="45"/>
      <c r="S1" s="45"/>
      <c r="T1" s="45"/>
      <c r="U1" s="9"/>
      <c r="V1" s="215"/>
      <c r="W1" s="216"/>
      <c r="X1" s="71"/>
      <c r="Y1" s="71"/>
      <c r="Z1" s="71"/>
      <c r="AA1" s="71"/>
      <c r="AB1" s="71"/>
    </row>
    <row r="2" spans="2:28" ht="16.2">
      <c r="B2" s="211"/>
      <c r="C2" s="214" t="s">
        <v>0</v>
      </c>
      <c r="D2" s="191">
        <v>45910</v>
      </c>
      <c r="E2" s="191">
        <v>45924</v>
      </c>
      <c r="F2" s="191">
        <v>45938</v>
      </c>
      <c r="G2" s="191">
        <v>45952</v>
      </c>
      <c r="H2" s="191">
        <v>45966</v>
      </c>
      <c r="I2" s="191">
        <v>45980</v>
      </c>
      <c r="J2" s="191">
        <v>45994</v>
      </c>
      <c r="K2" s="191">
        <v>46036</v>
      </c>
      <c r="L2" s="192">
        <v>46050</v>
      </c>
      <c r="M2" s="191">
        <v>46064</v>
      </c>
      <c r="N2" s="191">
        <v>46078</v>
      </c>
      <c r="O2" s="191">
        <v>46092</v>
      </c>
      <c r="P2" s="191">
        <v>46106</v>
      </c>
      <c r="Q2" s="191">
        <v>46120</v>
      </c>
      <c r="R2" s="193">
        <v>46134</v>
      </c>
      <c r="S2" s="194" t="s">
        <v>9</v>
      </c>
      <c r="T2" s="195" t="s">
        <v>11</v>
      </c>
      <c r="U2" s="3"/>
      <c r="V2" s="217"/>
      <c r="W2" s="218"/>
      <c r="X2" s="219"/>
      <c r="Y2" s="71"/>
      <c r="Z2" s="71"/>
      <c r="AA2" s="71"/>
      <c r="AB2" s="71"/>
    </row>
    <row r="3" spans="2:28" ht="16.2">
      <c r="B3" s="212">
        <v>1</v>
      </c>
      <c r="C3" s="208" t="s">
        <v>53</v>
      </c>
      <c r="D3" s="198">
        <v>2132</v>
      </c>
      <c r="E3" s="198">
        <v>2150</v>
      </c>
      <c r="F3" s="198">
        <v>2169</v>
      </c>
      <c r="G3" s="198">
        <v>0</v>
      </c>
      <c r="H3" s="198">
        <v>0</v>
      </c>
      <c r="I3" s="198">
        <v>0</v>
      </c>
      <c r="J3" s="199">
        <v>0</v>
      </c>
      <c r="K3" s="199">
        <v>0</v>
      </c>
      <c r="L3" s="199">
        <v>0</v>
      </c>
      <c r="M3" s="199">
        <v>0</v>
      </c>
      <c r="N3" s="200">
        <v>0</v>
      </c>
      <c r="O3" s="201">
        <v>0</v>
      </c>
      <c r="P3" s="201">
        <v>0</v>
      </c>
      <c r="Q3" s="201">
        <v>0</v>
      </c>
      <c r="R3" s="201">
        <v>0</v>
      </c>
      <c r="S3" s="199">
        <v>6451</v>
      </c>
      <c r="T3" s="202">
        <v>143.35555555555555</v>
      </c>
      <c r="U3" s="10"/>
      <c r="V3" s="220"/>
      <c r="W3" s="221"/>
      <c r="X3" s="220"/>
      <c r="Y3" s="71"/>
      <c r="Z3" s="71"/>
      <c r="AA3" s="71"/>
      <c r="AB3" s="71"/>
    </row>
    <row r="4" spans="2:28" ht="16.2">
      <c r="B4" s="212">
        <v>2</v>
      </c>
      <c r="C4" s="208" t="s">
        <v>39</v>
      </c>
      <c r="D4" s="198">
        <v>2093</v>
      </c>
      <c r="E4" s="198">
        <v>2105</v>
      </c>
      <c r="F4" s="198">
        <v>2122</v>
      </c>
      <c r="G4" s="198">
        <v>0</v>
      </c>
      <c r="H4" s="198">
        <v>0</v>
      </c>
      <c r="I4" s="198">
        <v>0</v>
      </c>
      <c r="J4" s="199">
        <v>0</v>
      </c>
      <c r="K4" s="199">
        <v>0</v>
      </c>
      <c r="L4" s="199">
        <v>0</v>
      </c>
      <c r="M4" s="199">
        <v>0</v>
      </c>
      <c r="N4" s="200">
        <v>0</v>
      </c>
      <c r="O4" s="201">
        <v>0</v>
      </c>
      <c r="P4" s="201">
        <v>0</v>
      </c>
      <c r="Q4" s="201">
        <v>0</v>
      </c>
      <c r="R4" s="201">
        <v>0</v>
      </c>
      <c r="S4" s="199">
        <v>6320</v>
      </c>
      <c r="T4" s="202">
        <v>140.44444444444446</v>
      </c>
      <c r="U4" s="10"/>
      <c r="V4" s="220"/>
      <c r="W4" s="221"/>
      <c r="X4" s="220"/>
      <c r="Y4" s="71"/>
      <c r="Z4" s="71"/>
      <c r="AA4" s="71"/>
      <c r="AB4" s="71"/>
    </row>
    <row r="5" spans="2:28" ht="16.2">
      <c r="B5" s="212">
        <v>3</v>
      </c>
      <c r="C5" s="208" t="s">
        <v>38</v>
      </c>
      <c r="D5" s="198">
        <v>2014</v>
      </c>
      <c r="E5" s="198">
        <v>0</v>
      </c>
      <c r="F5" s="198">
        <v>2120</v>
      </c>
      <c r="G5" s="198">
        <v>0</v>
      </c>
      <c r="H5" s="198">
        <v>0</v>
      </c>
      <c r="I5" s="198">
        <v>0</v>
      </c>
      <c r="J5" s="199">
        <v>0</v>
      </c>
      <c r="K5" s="199">
        <v>0</v>
      </c>
      <c r="L5" s="199">
        <v>0</v>
      </c>
      <c r="M5" s="199">
        <v>0</v>
      </c>
      <c r="N5" s="200">
        <v>0</v>
      </c>
      <c r="O5" s="201">
        <v>0</v>
      </c>
      <c r="P5" s="201">
        <v>0</v>
      </c>
      <c r="Q5" s="201">
        <v>0</v>
      </c>
      <c r="R5" s="201">
        <v>0</v>
      </c>
      <c r="S5" s="199">
        <v>4134</v>
      </c>
      <c r="T5" s="202">
        <v>137.80000000000001</v>
      </c>
      <c r="U5" s="10"/>
      <c r="V5" s="220"/>
      <c r="W5" s="221"/>
      <c r="X5" s="220"/>
      <c r="Y5" s="71"/>
      <c r="Z5" s="71"/>
      <c r="AA5" s="71"/>
      <c r="AB5" s="71"/>
    </row>
    <row r="6" spans="2:28" ht="16.2">
      <c r="B6" s="212">
        <v>4</v>
      </c>
      <c r="C6" s="208" t="s">
        <v>10</v>
      </c>
      <c r="D6" s="198">
        <v>2073</v>
      </c>
      <c r="E6" s="198">
        <v>1996</v>
      </c>
      <c r="F6" s="198">
        <v>2121</v>
      </c>
      <c r="G6" s="198">
        <v>0</v>
      </c>
      <c r="H6" s="198">
        <v>0</v>
      </c>
      <c r="I6" s="198">
        <v>0</v>
      </c>
      <c r="J6" s="199">
        <v>0</v>
      </c>
      <c r="K6" s="199">
        <v>0</v>
      </c>
      <c r="L6" s="199">
        <v>0</v>
      </c>
      <c r="M6" s="199">
        <v>0</v>
      </c>
      <c r="N6" s="200">
        <v>0</v>
      </c>
      <c r="O6" s="201">
        <v>0</v>
      </c>
      <c r="P6" s="201">
        <v>0</v>
      </c>
      <c r="Q6" s="201">
        <v>0</v>
      </c>
      <c r="R6" s="201">
        <v>0</v>
      </c>
      <c r="S6" s="199">
        <v>6190</v>
      </c>
      <c r="T6" s="202">
        <v>137.55555555555554</v>
      </c>
      <c r="U6" s="10"/>
      <c r="V6" s="221"/>
      <c r="W6" s="221"/>
      <c r="X6" s="220"/>
      <c r="Y6" s="71"/>
      <c r="Z6" s="71"/>
      <c r="AA6" s="71"/>
      <c r="AB6" s="71"/>
    </row>
    <row r="7" spans="2:28" ht="16.2">
      <c r="B7" s="212">
        <v>5</v>
      </c>
      <c r="C7" s="208" t="s">
        <v>56</v>
      </c>
      <c r="D7" s="198">
        <v>2009</v>
      </c>
      <c r="E7" s="198">
        <v>2060</v>
      </c>
      <c r="F7" s="198">
        <v>1986</v>
      </c>
      <c r="G7" s="198">
        <v>0</v>
      </c>
      <c r="H7" s="198">
        <v>0</v>
      </c>
      <c r="I7" s="198">
        <v>0</v>
      </c>
      <c r="J7" s="199">
        <v>0</v>
      </c>
      <c r="K7" s="199">
        <v>0</v>
      </c>
      <c r="L7" s="199">
        <v>0</v>
      </c>
      <c r="M7" s="199">
        <v>0</v>
      </c>
      <c r="N7" s="200">
        <v>0</v>
      </c>
      <c r="O7" s="201">
        <v>0</v>
      </c>
      <c r="P7" s="201">
        <v>0</v>
      </c>
      <c r="Q7" s="201">
        <v>0</v>
      </c>
      <c r="R7" s="201">
        <v>0</v>
      </c>
      <c r="S7" s="199">
        <v>6055</v>
      </c>
      <c r="T7" s="202">
        <v>134.55555555555554</v>
      </c>
      <c r="U7" s="10"/>
      <c r="V7" s="221"/>
      <c r="W7" s="221"/>
      <c r="X7" s="220"/>
      <c r="Y7" s="71"/>
      <c r="Z7" s="71"/>
      <c r="AA7" s="71"/>
      <c r="AB7" s="71"/>
    </row>
    <row r="8" spans="2:28" ht="16.2">
      <c r="B8" s="212">
        <v>6</v>
      </c>
      <c r="C8" s="208" t="s">
        <v>2</v>
      </c>
      <c r="D8" s="198">
        <v>2020</v>
      </c>
      <c r="E8" s="198">
        <v>2008</v>
      </c>
      <c r="F8" s="198">
        <v>1933</v>
      </c>
      <c r="G8" s="198">
        <v>0</v>
      </c>
      <c r="H8" s="198">
        <v>0</v>
      </c>
      <c r="I8" s="198">
        <v>0</v>
      </c>
      <c r="J8" s="199">
        <v>0</v>
      </c>
      <c r="K8" s="199">
        <v>0</v>
      </c>
      <c r="L8" s="199">
        <v>0</v>
      </c>
      <c r="M8" s="199">
        <v>0</v>
      </c>
      <c r="N8" s="200">
        <v>0</v>
      </c>
      <c r="O8" s="201">
        <v>0</v>
      </c>
      <c r="P8" s="201">
        <v>0</v>
      </c>
      <c r="Q8" s="201">
        <v>0</v>
      </c>
      <c r="R8" s="201">
        <v>0</v>
      </c>
      <c r="S8" s="199">
        <v>5961</v>
      </c>
      <c r="T8" s="202">
        <v>132.46666666666667</v>
      </c>
      <c r="U8" s="10"/>
      <c r="V8" s="221"/>
      <c r="W8" s="221"/>
      <c r="X8" s="220"/>
      <c r="Y8" s="71"/>
      <c r="Z8" s="71"/>
      <c r="AA8" s="71"/>
      <c r="AB8" s="71"/>
    </row>
    <row r="9" spans="2:28" ht="16.2">
      <c r="B9" s="212">
        <v>7</v>
      </c>
      <c r="C9" s="209" t="s">
        <v>3</v>
      </c>
      <c r="D9" s="199">
        <v>1946</v>
      </c>
      <c r="E9" s="199">
        <v>1855</v>
      </c>
      <c r="F9" s="199">
        <v>1938</v>
      </c>
      <c r="G9" s="199">
        <v>0</v>
      </c>
      <c r="H9" s="199">
        <v>0</v>
      </c>
      <c r="I9" s="199">
        <v>0</v>
      </c>
      <c r="J9" s="199">
        <v>0</v>
      </c>
      <c r="K9" s="199">
        <v>0</v>
      </c>
      <c r="L9" s="199">
        <v>0</v>
      </c>
      <c r="M9" s="199">
        <v>0</v>
      </c>
      <c r="N9" s="199">
        <v>0</v>
      </c>
      <c r="O9" s="199">
        <v>0</v>
      </c>
      <c r="P9" s="199">
        <v>0</v>
      </c>
      <c r="Q9" s="199">
        <v>0</v>
      </c>
      <c r="R9" s="199">
        <v>0</v>
      </c>
      <c r="S9" s="199">
        <v>5739</v>
      </c>
      <c r="T9" s="202">
        <v>127.53333333333333</v>
      </c>
      <c r="U9" s="10"/>
      <c r="V9" s="221"/>
      <c r="W9" s="221"/>
      <c r="X9" s="220"/>
      <c r="Y9" s="71"/>
      <c r="Z9" s="71"/>
      <c r="AA9" s="71"/>
      <c r="AB9" s="71"/>
    </row>
    <row r="10" spans="2:28" ht="16.2">
      <c r="B10" s="212"/>
      <c r="C10" s="214" t="s">
        <v>5</v>
      </c>
      <c r="D10" s="191">
        <v>45910</v>
      </c>
      <c r="E10" s="191">
        <v>45924</v>
      </c>
      <c r="F10" s="191">
        <v>45938</v>
      </c>
      <c r="G10" s="191">
        <v>45952</v>
      </c>
      <c r="H10" s="191">
        <v>45966</v>
      </c>
      <c r="I10" s="191">
        <v>45980</v>
      </c>
      <c r="J10" s="191">
        <v>45994</v>
      </c>
      <c r="K10" s="191">
        <v>46036</v>
      </c>
      <c r="L10" s="192">
        <v>46050</v>
      </c>
      <c r="M10" s="191">
        <v>46064</v>
      </c>
      <c r="N10" s="191">
        <v>46078</v>
      </c>
      <c r="O10" s="191">
        <v>46092</v>
      </c>
      <c r="P10" s="191">
        <v>46106</v>
      </c>
      <c r="Q10" s="191">
        <v>46120</v>
      </c>
      <c r="R10" s="193">
        <v>46134</v>
      </c>
      <c r="S10" s="205" t="s">
        <v>9</v>
      </c>
      <c r="T10" s="206" t="s">
        <v>11</v>
      </c>
      <c r="U10" s="10"/>
      <c r="V10" s="71"/>
      <c r="W10" s="71"/>
      <c r="X10" s="71"/>
      <c r="Y10" s="71"/>
      <c r="Z10" s="71"/>
      <c r="AA10" s="71"/>
      <c r="AB10" s="71"/>
    </row>
    <row r="11" spans="2:28" ht="16.2">
      <c r="B11" s="212">
        <v>1</v>
      </c>
      <c r="C11" s="208" t="s">
        <v>55</v>
      </c>
      <c r="D11" s="198">
        <v>1948</v>
      </c>
      <c r="E11" s="198">
        <v>2050</v>
      </c>
      <c r="F11" s="198">
        <v>1942</v>
      </c>
      <c r="G11" s="198">
        <v>0</v>
      </c>
      <c r="H11" s="198">
        <v>0</v>
      </c>
      <c r="I11" s="198">
        <v>0</v>
      </c>
      <c r="J11" s="199">
        <v>0</v>
      </c>
      <c r="K11" s="199">
        <v>0</v>
      </c>
      <c r="L11" s="199">
        <v>0</v>
      </c>
      <c r="M11" s="199">
        <v>0</v>
      </c>
      <c r="N11" s="200">
        <v>0</v>
      </c>
      <c r="O11" s="201">
        <v>0</v>
      </c>
      <c r="P11" s="201">
        <v>0</v>
      </c>
      <c r="Q11" s="201">
        <v>0</v>
      </c>
      <c r="R11" s="201">
        <v>0</v>
      </c>
      <c r="S11" s="204">
        <v>5940</v>
      </c>
      <c r="T11" s="202">
        <v>132</v>
      </c>
      <c r="U11" s="11"/>
      <c r="V11" s="222"/>
      <c r="W11" s="222"/>
      <c r="X11" s="222"/>
      <c r="Y11" s="71"/>
      <c r="Z11" s="71"/>
      <c r="AA11" s="71"/>
      <c r="AB11" s="71"/>
    </row>
    <row r="12" spans="2:28" ht="16.2">
      <c r="B12" s="212">
        <v>2</v>
      </c>
      <c r="C12" s="209" t="s">
        <v>17</v>
      </c>
      <c r="D12" s="198">
        <v>1871</v>
      </c>
      <c r="E12" s="198">
        <v>1959</v>
      </c>
      <c r="F12" s="198">
        <v>1876</v>
      </c>
      <c r="G12" s="198">
        <v>0</v>
      </c>
      <c r="H12" s="198">
        <v>0</v>
      </c>
      <c r="I12" s="198">
        <v>0</v>
      </c>
      <c r="J12" s="199">
        <v>0</v>
      </c>
      <c r="K12" s="199">
        <v>0</v>
      </c>
      <c r="L12" s="199">
        <v>0</v>
      </c>
      <c r="M12" s="199">
        <v>0</v>
      </c>
      <c r="N12" s="200">
        <v>0</v>
      </c>
      <c r="O12" s="201">
        <v>0</v>
      </c>
      <c r="P12" s="201">
        <v>0</v>
      </c>
      <c r="Q12" s="201">
        <v>0</v>
      </c>
      <c r="R12" s="201">
        <v>0</v>
      </c>
      <c r="S12" s="204">
        <v>5706</v>
      </c>
      <c r="T12" s="202">
        <v>126.8</v>
      </c>
      <c r="U12" s="11"/>
      <c r="V12" s="71"/>
      <c r="W12" s="71"/>
      <c r="X12" s="71"/>
      <c r="Y12" s="71"/>
      <c r="Z12" s="71"/>
      <c r="AA12" s="71"/>
      <c r="AB12" s="71"/>
    </row>
    <row r="13" spans="2:28" ht="16.2">
      <c r="B13" s="212">
        <v>3</v>
      </c>
      <c r="C13" s="208" t="s">
        <v>62</v>
      </c>
      <c r="D13" s="198">
        <v>1845</v>
      </c>
      <c r="E13" s="198">
        <v>1885</v>
      </c>
      <c r="F13" s="198">
        <v>1932</v>
      </c>
      <c r="G13" s="198">
        <v>0</v>
      </c>
      <c r="H13" s="198">
        <v>0</v>
      </c>
      <c r="I13" s="198">
        <v>0</v>
      </c>
      <c r="J13" s="199">
        <v>0</v>
      </c>
      <c r="K13" s="199">
        <v>0</v>
      </c>
      <c r="L13" s="199">
        <v>0</v>
      </c>
      <c r="M13" s="199">
        <v>0</v>
      </c>
      <c r="N13" s="200">
        <v>0</v>
      </c>
      <c r="O13" s="201">
        <v>0</v>
      </c>
      <c r="P13" s="201">
        <v>0</v>
      </c>
      <c r="Q13" s="201">
        <v>0</v>
      </c>
      <c r="R13" s="201">
        <v>0</v>
      </c>
      <c r="S13" s="358">
        <v>5662</v>
      </c>
      <c r="T13" s="202">
        <v>125.82222222222222</v>
      </c>
      <c r="U13" s="11"/>
      <c r="V13" s="71"/>
      <c r="W13" s="71"/>
      <c r="X13" s="71"/>
      <c r="Y13" s="71"/>
      <c r="Z13" s="71"/>
      <c r="AA13" s="71"/>
      <c r="AB13" s="71"/>
    </row>
    <row r="14" spans="2:28" ht="16.2">
      <c r="B14" s="212">
        <v>4</v>
      </c>
      <c r="C14" s="208" t="s">
        <v>41</v>
      </c>
      <c r="D14" s="198">
        <v>1873</v>
      </c>
      <c r="E14" s="198">
        <v>1874</v>
      </c>
      <c r="F14" s="198">
        <v>0</v>
      </c>
      <c r="G14" s="198">
        <v>0</v>
      </c>
      <c r="H14" s="198">
        <v>0</v>
      </c>
      <c r="I14" s="198">
        <v>0</v>
      </c>
      <c r="J14" s="199">
        <v>0</v>
      </c>
      <c r="K14" s="199">
        <v>0</v>
      </c>
      <c r="L14" s="199">
        <v>0</v>
      </c>
      <c r="M14" s="199">
        <v>0</v>
      </c>
      <c r="N14" s="200">
        <v>0</v>
      </c>
      <c r="O14" s="201">
        <v>0</v>
      </c>
      <c r="P14" s="201">
        <v>0</v>
      </c>
      <c r="Q14" s="201">
        <v>0</v>
      </c>
      <c r="R14" s="201">
        <v>0</v>
      </c>
      <c r="S14" s="358">
        <v>3747</v>
      </c>
      <c r="T14" s="202">
        <v>124.9</v>
      </c>
      <c r="U14" s="11"/>
      <c r="V14" s="71"/>
      <c r="W14" s="71"/>
      <c r="X14" s="71"/>
      <c r="Y14" s="71"/>
      <c r="Z14" s="71"/>
      <c r="AA14" s="71"/>
      <c r="AB14" s="71"/>
    </row>
    <row r="15" spans="2:28" ht="16.2">
      <c r="B15" s="212">
        <v>5</v>
      </c>
      <c r="C15" s="208" t="s">
        <v>48</v>
      </c>
      <c r="D15" s="198">
        <v>1794</v>
      </c>
      <c r="E15" s="198">
        <v>1840</v>
      </c>
      <c r="F15" s="198">
        <v>1899</v>
      </c>
      <c r="G15" s="198">
        <v>0</v>
      </c>
      <c r="H15" s="198">
        <v>0</v>
      </c>
      <c r="I15" s="198">
        <v>0</v>
      </c>
      <c r="J15" s="199">
        <v>0</v>
      </c>
      <c r="K15" s="199">
        <v>0</v>
      </c>
      <c r="L15" s="199">
        <v>0</v>
      </c>
      <c r="M15" s="199">
        <v>0</v>
      </c>
      <c r="N15" s="200">
        <v>0</v>
      </c>
      <c r="O15" s="201">
        <v>0</v>
      </c>
      <c r="P15" s="201">
        <v>0</v>
      </c>
      <c r="Q15" s="201">
        <v>0</v>
      </c>
      <c r="R15" s="201">
        <v>0</v>
      </c>
      <c r="S15" s="204">
        <v>5533</v>
      </c>
      <c r="T15" s="202">
        <v>122.95555555555555</v>
      </c>
      <c r="U15" s="11"/>
      <c r="V15" s="71"/>
      <c r="W15" s="71"/>
      <c r="X15" s="71"/>
      <c r="Y15" s="71"/>
      <c r="Z15" s="71"/>
      <c r="AA15" s="71"/>
      <c r="AB15" s="71"/>
    </row>
    <row r="16" spans="2:28" ht="16.2">
      <c r="B16" s="212">
        <v>6</v>
      </c>
      <c r="C16" s="208" t="s">
        <v>54</v>
      </c>
      <c r="D16" s="198">
        <v>1822</v>
      </c>
      <c r="E16" s="198">
        <v>0</v>
      </c>
      <c r="F16" s="198">
        <v>0</v>
      </c>
      <c r="G16" s="198">
        <v>0</v>
      </c>
      <c r="H16" s="198">
        <v>0</v>
      </c>
      <c r="I16" s="198">
        <v>0</v>
      </c>
      <c r="J16" s="199">
        <v>0</v>
      </c>
      <c r="K16" s="199">
        <v>0</v>
      </c>
      <c r="L16" s="199">
        <v>0</v>
      </c>
      <c r="M16" s="199">
        <v>0</v>
      </c>
      <c r="N16" s="200">
        <v>0</v>
      </c>
      <c r="O16" s="201">
        <v>0</v>
      </c>
      <c r="P16" s="201">
        <v>0</v>
      </c>
      <c r="Q16" s="201">
        <v>0</v>
      </c>
      <c r="R16" s="201">
        <v>0</v>
      </c>
      <c r="S16" s="204">
        <v>1822</v>
      </c>
      <c r="T16" s="202">
        <v>121.46666666666667</v>
      </c>
      <c r="U16" s="11"/>
      <c r="V16" s="71"/>
      <c r="W16" s="71"/>
      <c r="X16" s="71"/>
      <c r="Y16" s="71"/>
      <c r="Z16" s="71"/>
      <c r="AA16" s="71"/>
      <c r="AB16" s="71"/>
    </row>
    <row r="17" spans="2:28" ht="16.2">
      <c r="B17" s="212">
        <v>7</v>
      </c>
      <c r="C17" s="210" t="s">
        <v>18</v>
      </c>
      <c r="D17" s="198">
        <v>1868</v>
      </c>
      <c r="E17" s="198">
        <v>1808</v>
      </c>
      <c r="F17" s="198">
        <v>1774</v>
      </c>
      <c r="G17" s="198">
        <v>0</v>
      </c>
      <c r="H17" s="198">
        <v>0</v>
      </c>
      <c r="I17" s="198">
        <v>0</v>
      </c>
      <c r="J17" s="199">
        <v>0</v>
      </c>
      <c r="K17" s="199">
        <v>0</v>
      </c>
      <c r="L17" s="199">
        <v>0</v>
      </c>
      <c r="M17" s="199">
        <v>0</v>
      </c>
      <c r="N17" s="200">
        <v>0</v>
      </c>
      <c r="O17" s="201">
        <v>0</v>
      </c>
      <c r="P17" s="201">
        <v>0</v>
      </c>
      <c r="Q17" s="201">
        <v>0</v>
      </c>
      <c r="R17" s="201">
        <v>0</v>
      </c>
      <c r="S17" s="358">
        <v>5450</v>
      </c>
      <c r="T17" s="202">
        <v>121.11111111111111</v>
      </c>
      <c r="U17" s="11"/>
      <c r="V17" s="71"/>
      <c r="W17" s="71"/>
      <c r="X17" s="71"/>
      <c r="Y17" s="71"/>
      <c r="Z17" s="71"/>
      <c r="AA17" s="71"/>
      <c r="AB17" s="71"/>
    </row>
    <row r="18" spans="2:28" ht="18.600000000000001">
      <c r="B18" s="212"/>
      <c r="C18" s="214" t="s">
        <v>23</v>
      </c>
      <c r="D18" s="191">
        <v>45910</v>
      </c>
      <c r="E18" s="191">
        <v>45924</v>
      </c>
      <c r="F18" s="191">
        <v>45938</v>
      </c>
      <c r="G18" s="191">
        <v>45952</v>
      </c>
      <c r="H18" s="191">
        <v>45966</v>
      </c>
      <c r="I18" s="191">
        <v>45980</v>
      </c>
      <c r="J18" s="191">
        <v>45994</v>
      </c>
      <c r="K18" s="191">
        <v>46036</v>
      </c>
      <c r="L18" s="192">
        <v>46050</v>
      </c>
      <c r="M18" s="191">
        <v>46064</v>
      </c>
      <c r="N18" s="191">
        <v>46078</v>
      </c>
      <c r="O18" s="191">
        <v>46092</v>
      </c>
      <c r="P18" s="191">
        <v>46106</v>
      </c>
      <c r="Q18" s="191">
        <v>46120</v>
      </c>
      <c r="R18" s="193">
        <v>46134</v>
      </c>
      <c r="S18" s="205" t="s">
        <v>9</v>
      </c>
      <c r="T18" s="206" t="s">
        <v>11</v>
      </c>
      <c r="U18" s="11"/>
      <c r="V18" s="223"/>
      <c r="W18" s="223"/>
      <c r="X18" s="223"/>
      <c r="Y18" s="71"/>
      <c r="Z18" s="71"/>
      <c r="AA18" s="71"/>
      <c r="AB18" s="71"/>
    </row>
    <row r="19" spans="2:28" ht="18.600000000000001">
      <c r="B19" s="212">
        <v>1</v>
      </c>
      <c r="C19" s="208" t="s">
        <v>44</v>
      </c>
      <c r="D19" s="199">
        <v>1914</v>
      </c>
      <c r="E19" s="203">
        <v>1943</v>
      </c>
      <c r="F19" s="199">
        <v>1867</v>
      </c>
      <c r="G19" s="199">
        <v>0</v>
      </c>
      <c r="H19" s="198">
        <v>0</v>
      </c>
      <c r="I19" s="198">
        <v>0</v>
      </c>
      <c r="J19" s="198">
        <v>0</v>
      </c>
      <c r="K19" s="198">
        <v>0</v>
      </c>
      <c r="L19" s="199">
        <v>0</v>
      </c>
      <c r="M19" s="199">
        <v>0</v>
      </c>
      <c r="N19" s="200">
        <v>0</v>
      </c>
      <c r="O19" s="200">
        <v>0</v>
      </c>
      <c r="P19" s="201">
        <v>0</v>
      </c>
      <c r="Q19" s="201">
        <v>0</v>
      </c>
      <c r="R19" s="201">
        <v>0</v>
      </c>
      <c r="S19" s="358">
        <v>5724</v>
      </c>
      <c r="T19" s="202">
        <v>127.2</v>
      </c>
      <c r="U19" s="11"/>
      <c r="V19" s="223"/>
      <c r="W19" s="223"/>
      <c r="X19" s="223"/>
      <c r="Y19" s="71"/>
      <c r="Z19" s="71"/>
      <c r="AA19" s="71"/>
      <c r="AB19" s="71"/>
    </row>
    <row r="20" spans="2:28" ht="18.600000000000001">
      <c r="B20" s="212">
        <v>2</v>
      </c>
      <c r="C20" s="208" t="s">
        <v>20</v>
      </c>
      <c r="D20" s="198">
        <v>1826</v>
      </c>
      <c r="E20" s="198">
        <v>1811</v>
      </c>
      <c r="F20" s="198">
        <v>1913</v>
      </c>
      <c r="G20" s="198">
        <v>0</v>
      </c>
      <c r="H20" s="198">
        <v>0</v>
      </c>
      <c r="I20" s="198">
        <v>0</v>
      </c>
      <c r="J20" s="199">
        <v>0</v>
      </c>
      <c r="K20" s="199">
        <v>0</v>
      </c>
      <c r="L20" s="199">
        <v>0</v>
      </c>
      <c r="M20" s="199">
        <v>0</v>
      </c>
      <c r="N20" s="200">
        <v>0</v>
      </c>
      <c r="O20" s="201">
        <v>0</v>
      </c>
      <c r="P20" s="201">
        <v>0</v>
      </c>
      <c r="Q20" s="201">
        <v>0</v>
      </c>
      <c r="R20" s="201">
        <v>0</v>
      </c>
      <c r="S20" s="358">
        <v>5550</v>
      </c>
      <c r="T20" s="202">
        <v>123.33333333333333</v>
      </c>
      <c r="U20" s="11"/>
      <c r="V20" s="223"/>
      <c r="W20" s="223"/>
      <c r="X20" s="223"/>
      <c r="Y20" s="71"/>
      <c r="Z20" s="71"/>
      <c r="AA20" s="71"/>
      <c r="AB20" s="71"/>
    </row>
    <row r="21" spans="2:28" ht="18.600000000000001">
      <c r="B21" s="212">
        <v>3</v>
      </c>
      <c r="C21" s="208" t="s">
        <v>42</v>
      </c>
      <c r="D21" s="198">
        <v>1807</v>
      </c>
      <c r="E21" s="198">
        <v>1819</v>
      </c>
      <c r="F21" s="198">
        <v>1836</v>
      </c>
      <c r="G21" s="198">
        <v>0</v>
      </c>
      <c r="H21" s="198">
        <v>0</v>
      </c>
      <c r="I21" s="198">
        <v>0</v>
      </c>
      <c r="J21" s="199">
        <v>0</v>
      </c>
      <c r="K21" s="199">
        <v>0</v>
      </c>
      <c r="L21" s="199">
        <v>0</v>
      </c>
      <c r="M21" s="199">
        <v>0</v>
      </c>
      <c r="N21" s="200">
        <v>0</v>
      </c>
      <c r="O21" s="201">
        <v>0</v>
      </c>
      <c r="P21" s="201">
        <v>0</v>
      </c>
      <c r="Q21" s="201">
        <v>0</v>
      </c>
      <c r="R21" s="199">
        <v>0</v>
      </c>
      <c r="S21" s="358">
        <v>5462</v>
      </c>
      <c r="T21" s="202">
        <v>121.37777777777778</v>
      </c>
      <c r="U21" s="11"/>
      <c r="V21" s="223"/>
      <c r="W21" s="223"/>
      <c r="X21" s="223"/>
      <c r="Y21" s="71"/>
      <c r="Z21" s="71"/>
      <c r="AA21" s="71"/>
      <c r="AB21" s="71"/>
    </row>
    <row r="22" spans="2:28" ht="18.600000000000001">
      <c r="B22" s="212">
        <v>4</v>
      </c>
      <c r="C22" s="208" t="s">
        <v>35</v>
      </c>
      <c r="D22" s="199">
        <v>1779</v>
      </c>
      <c r="E22" s="199">
        <v>1727</v>
      </c>
      <c r="F22" s="198">
        <v>1812</v>
      </c>
      <c r="G22" s="198">
        <v>0</v>
      </c>
      <c r="H22" s="198">
        <v>0</v>
      </c>
      <c r="I22" s="198">
        <v>0</v>
      </c>
      <c r="J22" s="198">
        <v>0</v>
      </c>
      <c r="K22" s="198">
        <v>0</v>
      </c>
      <c r="L22" s="198">
        <v>0</v>
      </c>
      <c r="M22" s="198">
        <v>0</v>
      </c>
      <c r="N22" s="201">
        <v>0</v>
      </c>
      <c r="O22" s="201">
        <v>0</v>
      </c>
      <c r="P22" s="201">
        <v>0</v>
      </c>
      <c r="Q22" s="201">
        <v>0</v>
      </c>
      <c r="R22" s="201">
        <v>0</v>
      </c>
      <c r="S22" s="358">
        <v>5318</v>
      </c>
      <c r="T22" s="202">
        <v>118.17777777777778</v>
      </c>
      <c r="U22" s="11"/>
      <c r="V22" s="224"/>
      <c r="W22" s="224"/>
      <c r="X22" s="224"/>
      <c r="Y22" s="71"/>
      <c r="Z22" s="71"/>
      <c r="AA22" s="71"/>
      <c r="AB22" s="71"/>
    </row>
    <row r="23" spans="2:28" ht="18.600000000000001">
      <c r="B23" s="212">
        <v>5</v>
      </c>
      <c r="C23" s="208" t="s">
        <v>19</v>
      </c>
      <c r="D23" s="199">
        <v>1826</v>
      </c>
      <c r="E23" s="199">
        <v>1656</v>
      </c>
      <c r="F23" s="199">
        <v>1724</v>
      </c>
      <c r="G23" s="199">
        <v>0</v>
      </c>
      <c r="H23" s="198">
        <v>0</v>
      </c>
      <c r="I23" s="198">
        <v>0</v>
      </c>
      <c r="J23" s="198">
        <v>0</v>
      </c>
      <c r="K23" s="198">
        <v>0</v>
      </c>
      <c r="L23" s="199">
        <v>0</v>
      </c>
      <c r="M23" s="199">
        <v>0</v>
      </c>
      <c r="N23" s="200">
        <v>0</v>
      </c>
      <c r="O23" s="200">
        <v>0</v>
      </c>
      <c r="P23" s="201">
        <v>0</v>
      </c>
      <c r="Q23" s="201">
        <v>0</v>
      </c>
      <c r="R23" s="201">
        <v>0</v>
      </c>
      <c r="S23" s="358">
        <v>5206</v>
      </c>
      <c r="T23" s="202">
        <v>115.68888888888888</v>
      </c>
      <c r="U23" s="11"/>
      <c r="V23" s="351"/>
      <c r="W23" s="351"/>
      <c r="X23" s="351"/>
      <c r="Y23" s="71"/>
      <c r="Z23" s="71"/>
      <c r="AA23" s="71"/>
      <c r="AB23" s="71"/>
    </row>
    <row r="24" spans="2:28" ht="18.600000000000001">
      <c r="B24" s="212">
        <v>6</v>
      </c>
      <c r="C24" s="208" t="s">
        <v>24</v>
      </c>
      <c r="D24" s="199">
        <v>1670</v>
      </c>
      <c r="E24" s="199">
        <v>1759</v>
      </c>
      <c r="F24" s="198">
        <v>0</v>
      </c>
      <c r="G24" s="198">
        <v>0</v>
      </c>
      <c r="H24" s="198">
        <v>0</v>
      </c>
      <c r="I24" s="198">
        <v>0</v>
      </c>
      <c r="J24" s="198">
        <v>0</v>
      </c>
      <c r="K24" s="198">
        <v>0</v>
      </c>
      <c r="L24" s="199">
        <v>0</v>
      </c>
      <c r="M24" s="199">
        <v>0</v>
      </c>
      <c r="N24" s="200">
        <v>0</v>
      </c>
      <c r="O24" s="200">
        <v>0</v>
      </c>
      <c r="P24" s="201">
        <v>0</v>
      </c>
      <c r="Q24" s="201">
        <v>0</v>
      </c>
      <c r="R24" s="201">
        <v>0</v>
      </c>
      <c r="S24" s="358">
        <v>3429</v>
      </c>
      <c r="T24" s="202">
        <v>114.3</v>
      </c>
      <c r="U24" s="11"/>
      <c r="V24" s="223"/>
      <c r="W24" s="223"/>
      <c r="X24" s="223"/>
      <c r="Y24" s="71"/>
      <c r="Z24" s="71"/>
      <c r="AA24" s="71"/>
      <c r="AB24" s="71"/>
    </row>
    <row r="25" spans="2:28" ht="18.600000000000001">
      <c r="B25" s="212">
        <v>7</v>
      </c>
      <c r="C25" s="208" t="s">
        <v>22</v>
      </c>
      <c r="D25" s="199">
        <v>1649</v>
      </c>
      <c r="E25" s="199">
        <v>1622</v>
      </c>
      <c r="F25" s="198">
        <v>1816</v>
      </c>
      <c r="G25" s="198">
        <v>0</v>
      </c>
      <c r="H25" s="198">
        <v>0</v>
      </c>
      <c r="I25" s="198">
        <v>0</v>
      </c>
      <c r="J25" s="198">
        <v>0</v>
      </c>
      <c r="K25" s="198">
        <v>0</v>
      </c>
      <c r="L25" s="199">
        <v>0</v>
      </c>
      <c r="M25" s="199">
        <v>0</v>
      </c>
      <c r="N25" s="200">
        <v>0</v>
      </c>
      <c r="O25" s="200">
        <v>0</v>
      </c>
      <c r="P25" s="200">
        <v>0</v>
      </c>
      <c r="Q25" s="201">
        <v>0</v>
      </c>
      <c r="R25" s="201">
        <v>0</v>
      </c>
      <c r="S25" s="358">
        <v>5087</v>
      </c>
      <c r="T25" s="202">
        <v>113.04444444444445</v>
      </c>
      <c r="U25" s="11"/>
      <c r="V25" s="223"/>
      <c r="W25" s="223"/>
      <c r="X25" s="223"/>
      <c r="Y25" s="71"/>
      <c r="Z25" s="71"/>
      <c r="AA25" s="71"/>
      <c r="AB25" s="71"/>
    </row>
    <row r="26" spans="2:28" ht="18.600000000000001">
      <c r="B26" s="212"/>
      <c r="C26" s="214" t="s">
        <v>64</v>
      </c>
      <c r="D26" s="191">
        <v>45910</v>
      </c>
      <c r="E26" s="191">
        <v>45924</v>
      </c>
      <c r="F26" s="191">
        <v>45938</v>
      </c>
      <c r="G26" s="191">
        <v>45952</v>
      </c>
      <c r="H26" s="191">
        <v>45966</v>
      </c>
      <c r="I26" s="191">
        <v>45980</v>
      </c>
      <c r="J26" s="191">
        <v>45994</v>
      </c>
      <c r="K26" s="191">
        <v>46036</v>
      </c>
      <c r="L26" s="192">
        <v>46050</v>
      </c>
      <c r="M26" s="191">
        <v>46064</v>
      </c>
      <c r="N26" s="191">
        <v>46078</v>
      </c>
      <c r="O26" s="191">
        <v>46092</v>
      </c>
      <c r="P26" s="191">
        <v>46106</v>
      </c>
      <c r="Q26" s="191">
        <v>46120</v>
      </c>
      <c r="R26" s="193">
        <v>46134</v>
      </c>
      <c r="S26" s="207"/>
      <c r="T26" s="202"/>
      <c r="U26" s="11"/>
      <c r="V26" s="223"/>
      <c r="W26" s="223"/>
      <c r="X26" s="223"/>
      <c r="Y26" s="71"/>
      <c r="Z26" s="71"/>
      <c r="AA26" s="71"/>
      <c r="AB26" s="71"/>
    </row>
    <row r="27" spans="2:28" ht="18.600000000000001">
      <c r="B27" s="212">
        <v>1</v>
      </c>
      <c r="C27" s="341" t="s">
        <v>28</v>
      </c>
      <c r="D27" s="199">
        <v>1735</v>
      </c>
      <c r="E27" s="199">
        <v>0</v>
      </c>
      <c r="F27" s="198">
        <v>1796</v>
      </c>
      <c r="G27" s="198">
        <v>0</v>
      </c>
      <c r="H27" s="198">
        <v>0</v>
      </c>
      <c r="I27" s="198">
        <v>0</v>
      </c>
      <c r="J27" s="198">
        <v>0</v>
      </c>
      <c r="K27" s="198">
        <v>0</v>
      </c>
      <c r="L27" s="199">
        <v>0</v>
      </c>
      <c r="M27" s="199">
        <v>0</v>
      </c>
      <c r="N27" s="200">
        <v>0</v>
      </c>
      <c r="O27" s="200">
        <v>0</v>
      </c>
      <c r="P27" s="200">
        <v>0</v>
      </c>
      <c r="Q27" s="201">
        <v>0</v>
      </c>
      <c r="R27" s="201">
        <v>0</v>
      </c>
      <c r="S27" s="358">
        <v>3531</v>
      </c>
      <c r="T27" s="202">
        <v>117.7</v>
      </c>
      <c r="U27" s="11"/>
      <c r="V27" s="223"/>
      <c r="W27" s="223"/>
      <c r="X27" s="223"/>
      <c r="Y27" s="71"/>
      <c r="Z27" s="71"/>
      <c r="AA27" s="71"/>
      <c r="AB27" s="71"/>
    </row>
    <row r="28" spans="2:28" ht="18.600000000000001">
      <c r="B28" s="212">
        <v>2</v>
      </c>
      <c r="C28" s="341" t="s">
        <v>21</v>
      </c>
      <c r="D28" s="199">
        <v>1678</v>
      </c>
      <c r="E28" s="199">
        <v>1749</v>
      </c>
      <c r="F28" s="198">
        <v>1795</v>
      </c>
      <c r="G28" s="198">
        <v>0</v>
      </c>
      <c r="H28" s="198">
        <v>0</v>
      </c>
      <c r="I28" s="198">
        <v>0</v>
      </c>
      <c r="J28" s="198">
        <v>0</v>
      </c>
      <c r="K28" s="198">
        <v>0</v>
      </c>
      <c r="L28" s="199">
        <v>0</v>
      </c>
      <c r="M28" s="199">
        <v>0</v>
      </c>
      <c r="N28" s="200">
        <v>0</v>
      </c>
      <c r="O28" s="200">
        <v>0</v>
      </c>
      <c r="P28" s="200">
        <v>0</v>
      </c>
      <c r="Q28" s="201">
        <v>0</v>
      </c>
      <c r="R28" s="201">
        <v>0</v>
      </c>
      <c r="S28" s="358">
        <v>5222</v>
      </c>
      <c r="T28" s="202">
        <v>116.04444444444445</v>
      </c>
      <c r="U28" s="11"/>
      <c r="V28" s="223"/>
      <c r="W28" s="223"/>
      <c r="X28" s="223"/>
      <c r="Y28" s="71"/>
      <c r="Z28" s="71"/>
      <c r="AA28" s="71"/>
      <c r="AB28" s="71"/>
    </row>
    <row r="29" spans="2:28" ht="18.600000000000001">
      <c r="B29" s="212">
        <v>3</v>
      </c>
      <c r="C29" s="341" t="s">
        <v>25</v>
      </c>
      <c r="D29" s="199">
        <v>1678</v>
      </c>
      <c r="E29" s="199">
        <v>1765</v>
      </c>
      <c r="F29" s="198">
        <v>0</v>
      </c>
      <c r="G29" s="198">
        <v>0</v>
      </c>
      <c r="H29" s="198">
        <v>0</v>
      </c>
      <c r="I29" s="198">
        <v>0</v>
      </c>
      <c r="J29" s="198">
        <v>0</v>
      </c>
      <c r="K29" s="198">
        <v>0</v>
      </c>
      <c r="L29" s="199">
        <v>0</v>
      </c>
      <c r="M29" s="199">
        <v>0</v>
      </c>
      <c r="N29" s="200">
        <v>0</v>
      </c>
      <c r="O29" s="200">
        <v>0</v>
      </c>
      <c r="P29" s="200">
        <v>0</v>
      </c>
      <c r="Q29" s="201">
        <v>0</v>
      </c>
      <c r="R29" s="201">
        <v>0</v>
      </c>
      <c r="S29" s="358">
        <v>3443</v>
      </c>
      <c r="T29" s="202">
        <v>114.76666666666667</v>
      </c>
      <c r="U29" s="11"/>
      <c r="V29" s="223"/>
      <c r="W29" s="223"/>
      <c r="X29" s="223"/>
      <c r="Y29" s="71"/>
      <c r="Z29" s="71"/>
      <c r="AA29" s="71"/>
      <c r="AB29" s="71"/>
    </row>
    <row r="30" spans="2:28" ht="18.600000000000001">
      <c r="B30" s="212">
        <v>4</v>
      </c>
      <c r="C30" s="341" t="s">
        <v>66</v>
      </c>
      <c r="D30" s="199">
        <v>1704</v>
      </c>
      <c r="E30" s="199">
        <v>1754</v>
      </c>
      <c r="F30" s="198">
        <v>1677</v>
      </c>
      <c r="G30" s="198">
        <v>0</v>
      </c>
      <c r="H30" s="198">
        <v>0</v>
      </c>
      <c r="I30" s="198">
        <v>0</v>
      </c>
      <c r="J30" s="198">
        <v>0</v>
      </c>
      <c r="K30" s="198">
        <v>0</v>
      </c>
      <c r="L30" s="199">
        <v>0</v>
      </c>
      <c r="M30" s="199">
        <v>0</v>
      </c>
      <c r="N30" s="200">
        <v>0</v>
      </c>
      <c r="O30" s="200">
        <v>0</v>
      </c>
      <c r="P30" s="200">
        <v>0</v>
      </c>
      <c r="Q30" s="201">
        <v>0</v>
      </c>
      <c r="R30" s="201">
        <v>0</v>
      </c>
      <c r="S30" s="358">
        <v>5135</v>
      </c>
      <c r="T30" s="202">
        <v>114.11111111111111</v>
      </c>
      <c r="U30" s="11"/>
      <c r="V30" s="223"/>
      <c r="W30" s="223"/>
      <c r="X30" s="223"/>
      <c r="Y30" s="71"/>
      <c r="Z30" s="71"/>
      <c r="AA30" s="71"/>
      <c r="AB30" s="71"/>
    </row>
    <row r="31" spans="2:28" ht="18.600000000000001">
      <c r="B31" s="212">
        <v>5</v>
      </c>
      <c r="C31" s="341" t="s">
        <v>29</v>
      </c>
      <c r="D31" s="199">
        <v>1729</v>
      </c>
      <c r="E31" s="199">
        <v>0</v>
      </c>
      <c r="F31" s="198">
        <v>1641</v>
      </c>
      <c r="G31" s="198">
        <v>0</v>
      </c>
      <c r="H31" s="198">
        <v>0</v>
      </c>
      <c r="I31" s="198">
        <v>0</v>
      </c>
      <c r="J31" s="198">
        <v>0</v>
      </c>
      <c r="K31" s="198">
        <v>0</v>
      </c>
      <c r="L31" s="199">
        <v>0</v>
      </c>
      <c r="M31" s="199">
        <v>0</v>
      </c>
      <c r="N31" s="200">
        <v>0</v>
      </c>
      <c r="O31" s="200">
        <v>0</v>
      </c>
      <c r="P31" s="200">
        <v>0</v>
      </c>
      <c r="Q31" s="201">
        <v>0</v>
      </c>
      <c r="R31" s="201">
        <v>0</v>
      </c>
      <c r="S31" s="358">
        <v>3370</v>
      </c>
      <c r="T31" s="202">
        <v>112.33333333333333</v>
      </c>
      <c r="U31" s="11"/>
      <c r="V31" s="223"/>
      <c r="W31" s="223"/>
      <c r="X31" s="223"/>
      <c r="Y31" s="71"/>
      <c r="Z31" s="71"/>
      <c r="AA31" s="71"/>
      <c r="AB31" s="71"/>
    </row>
    <row r="32" spans="2:28" ht="18.600000000000001">
      <c r="B32" s="212">
        <v>6</v>
      </c>
      <c r="C32" s="341" t="s">
        <v>26</v>
      </c>
      <c r="D32" s="199">
        <v>1672</v>
      </c>
      <c r="E32" s="199">
        <v>0</v>
      </c>
      <c r="F32" s="198">
        <v>0</v>
      </c>
      <c r="G32" s="198">
        <v>0</v>
      </c>
      <c r="H32" s="198">
        <v>0</v>
      </c>
      <c r="I32" s="198">
        <v>0</v>
      </c>
      <c r="J32" s="198">
        <v>0</v>
      </c>
      <c r="K32" s="198">
        <v>0</v>
      </c>
      <c r="L32" s="199">
        <v>0</v>
      </c>
      <c r="M32" s="199">
        <v>0</v>
      </c>
      <c r="N32" s="200">
        <v>0</v>
      </c>
      <c r="O32" s="200">
        <v>0</v>
      </c>
      <c r="P32" s="200">
        <v>0</v>
      </c>
      <c r="Q32" s="201">
        <v>0</v>
      </c>
      <c r="R32" s="201">
        <v>0</v>
      </c>
      <c r="S32" s="358">
        <v>1672</v>
      </c>
      <c r="T32" s="202">
        <v>111.46666666666667</v>
      </c>
      <c r="U32" s="11"/>
      <c r="V32" s="223"/>
      <c r="W32" s="223"/>
      <c r="X32" s="223"/>
      <c r="Y32" s="71"/>
      <c r="Z32" s="71"/>
      <c r="AA32" s="71"/>
      <c r="AB32" s="71"/>
    </row>
    <row r="33" spans="1:28" ht="18.600000000000001">
      <c r="B33" s="212">
        <v>7</v>
      </c>
      <c r="C33" s="341" t="s">
        <v>49</v>
      </c>
      <c r="D33" s="199">
        <v>1602</v>
      </c>
      <c r="E33" s="199">
        <v>1651</v>
      </c>
      <c r="F33" s="198">
        <v>1619</v>
      </c>
      <c r="G33" s="198">
        <v>0</v>
      </c>
      <c r="H33" s="198">
        <v>0</v>
      </c>
      <c r="I33" s="198">
        <v>0</v>
      </c>
      <c r="J33" s="198">
        <v>0</v>
      </c>
      <c r="K33" s="198">
        <v>0</v>
      </c>
      <c r="L33" s="199">
        <v>0</v>
      </c>
      <c r="M33" s="199">
        <v>0</v>
      </c>
      <c r="N33" s="200">
        <v>0</v>
      </c>
      <c r="O33" s="200">
        <v>0</v>
      </c>
      <c r="P33" s="200">
        <v>0</v>
      </c>
      <c r="Q33" s="201">
        <v>0</v>
      </c>
      <c r="R33" s="201">
        <v>0</v>
      </c>
      <c r="S33" s="358">
        <v>4872</v>
      </c>
      <c r="T33" s="202">
        <v>108.26666666666667</v>
      </c>
      <c r="U33" s="11"/>
      <c r="V33" s="223"/>
      <c r="W33" s="223"/>
      <c r="X33" s="223"/>
      <c r="Y33" s="71"/>
      <c r="Z33" s="71"/>
      <c r="AA33" s="71"/>
      <c r="AB33" s="71"/>
    </row>
    <row r="34" spans="1:28" ht="18.600000000000001">
      <c r="B34" s="212">
        <v>8</v>
      </c>
      <c r="C34" s="208" t="s">
        <v>30</v>
      </c>
      <c r="D34" s="199">
        <v>1543</v>
      </c>
      <c r="E34" s="198">
        <v>1581</v>
      </c>
      <c r="F34" s="198">
        <v>1420</v>
      </c>
      <c r="G34" s="198">
        <v>0</v>
      </c>
      <c r="H34" s="198">
        <v>0</v>
      </c>
      <c r="I34" s="198">
        <v>0</v>
      </c>
      <c r="J34" s="199">
        <v>0</v>
      </c>
      <c r="K34" s="199">
        <v>0</v>
      </c>
      <c r="L34" s="199">
        <v>0</v>
      </c>
      <c r="M34" s="199">
        <v>0</v>
      </c>
      <c r="N34" s="200">
        <v>0</v>
      </c>
      <c r="O34" s="201">
        <v>0</v>
      </c>
      <c r="P34" s="201">
        <v>0</v>
      </c>
      <c r="Q34" s="201">
        <v>0</v>
      </c>
      <c r="R34" s="201">
        <v>0</v>
      </c>
      <c r="S34" s="358">
        <v>4544</v>
      </c>
      <c r="T34" s="202">
        <v>100.97777777777777</v>
      </c>
      <c r="U34" s="11"/>
      <c r="V34" s="352"/>
      <c r="W34" s="352"/>
      <c r="X34" s="352"/>
      <c r="Y34" s="71"/>
      <c r="Z34" s="71"/>
      <c r="AA34" s="71"/>
      <c r="AB34" s="71"/>
    </row>
    <row r="35" spans="1:28" ht="18.600000000000001">
      <c r="B35" s="212"/>
      <c r="C35" s="214" t="s">
        <v>65</v>
      </c>
      <c r="D35" s="191">
        <v>45910</v>
      </c>
      <c r="E35" s="191">
        <v>45924</v>
      </c>
      <c r="F35" s="191">
        <v>45938</v>
      </c>
      <c r="G35" s="191">
        <v>45952</v>
      </c>
      <c r="H35" s="191">
        <v>45966</v>
      </c>
      <c r="I35" s="191">
        <v>45980</v>
      </c>
      <c r="J35" s="191">
        <v>45994</v>
      </c>
      <c r="K35" s="191">
        <v>46036</v>
      </c>
      <c r="L35" s="192">
        <v>46050</v>
      </c>
      <c r="M35" s="191">
        <v>46064</v>
      </c>
      <c r="N35" s="191">
        <v>46078</v>
      </c>
      <c r="O35" s="191">
        <v>46092</v>
      </c>
      <c r="P35" s="191">
        <v>46106</v>
      </c>
      <c r="Q35" s="191">
        <v>46120</v>
      </c>
      <c r="R35" s="193">
        <v>46134</v>
      </c>
      <c r="S35" s="207"/>
      <c r="T35" s="202"/>
      <c r="U35" s="11"/>
      <c r="V35" s="225"/>
      <c r="W35" s="225"/>
      <c r="X35" s="225"/>
      <c r="Y35" s="71"/>
      <c r="Z35" s="71"/>
      <c r="AA35" s="71"/>
      <c r="AB35" s="71"/>
    </row>
    <row r="36" spans="1:28" ht="18.600000000000001">
      <c r="B36" s="212"/>
      <c r="C36" s="341" t="s">
        <v>63</v>
      </c>
      <c r="D36" s="199">
        <v>0</v>
      </c>
      <c r="E36" s="198">
        <v>1868</v>
      </c>
      <c r="F36" s="198">
        <v>1855</v>
      </c>
      <c r="G36" s="198">
        <v>0</v>
      </c>
      <c r="H36" s="198">
        <v>0</v>
      </c>
      <c r="I36" s="198">
        <v>0</v>
      </c>
      <c r="J36" s="199">
        <v>0</v>
      </c>
      <c r="K36" s="199">
        <v>0</v>
      </c>
      <c r="L36" s="199">
        <v>0</v>
      </c>
      <c r="M36" s="199">
        <v>0</v>
      </c>
      <c r="N36" s="200">
        <v>0</v>
      </c>
      <c r="O36" s="201">
        <v>0</v>
      </c>
      <c r="P36" s="201">
        <v>0</v>
      </c>
      <c r="Q36" s="201">
        <v>0</v>
      </c>
      <c r="R36" s="201">
        <v>0</v>
      </c>
      <c r="S36" s="358">
        <v>3723</v>
      </c>
      <c r="T36" s="202">
        <v>124.1</v>
      </c>
      <c r="U36" s="11"/>
      <c r="V36" s="225"/>
      <c r="W36" s="225"/>
      <c r="X36" s="225"/>
      <c r="Y36" s="71"/>
      <c r="Z36" s="71"/>
      <c r="AA36" s="71"/>
      <c r="AB36" s="71"/>
    </row>
    <row r="37" spans="1:28" ht="18.600000000000001">
      <c r="B37" s="212"/>
      <c r="C37" s="341" t="s">
        <v>75</v>
      </c>
      <c r="D37" s="199">
        <v>0</v>
      </c>
      <c r="E37" s="198">
        <v>1511</v>
      </c>
      <c r="F37" s="198">
        <v>1501</v>
      </c>
      <c r="G37" s="198">
        <v>0</v>
      </c>
      <c r="H37" s="198">
        <v>0</v>
      </c>
      <c r="I37" s="198">
        <v>0</v>
      </c>
      <c r="J37" s="199">
        <v>0</v>
      </c>
      <c r="K37" s="199">
        <v>0</v>
      </c>
      <c r="L37" s="199">
        <v>0</v>
      </c>
      <c r="M37" s="199">
        <v>0</v>
      </c>
      <c r="N37" s="200">
        <v>0</v>
      </c>
      <c r="O37" s="201">
        <v>0</v>
      </c>
      <c r="P37" s="201">
        <v>0</v>
      </c>
      <c r="Q37" s="201">
        <v>0</v>
      </c>
      <c r="R37" s="201">
        <v>0</v>
      </c>
      <c r="S37" s="358">
        <v>3012</v>
      </c>
      <c r="T37" s="202">
        <v>100.4</v>
      </c>
      <c r="U37" s="11"/>
      <c r="V37" s="225"/>
      <c r="W37" s="225"/>
      <c r="X37" s="225"/>
      <c r="Y37" s="71"/>
      <c r="Z37" s="71"/>
      <c r="AA37" s="71"/>
      <c r="AB37" s="71"/>
    </row>
    <row r="38" spans="1:28" ht="18.600000000000001">
      <c r="B38" s="213"/>
      <c r="C38" s="208" t="s">
        <v>27</v>
      </c>
      <c r="D38" s="199">
        <v>0</v>
      </c>
      <c r="E38" s="199">
        <v>0</v>
      </c>
      <c r="F38" s="198">
        <v>0</v>
      </c>
      <c r="G38" s="198">
        <v>0</v>
      </c>
      <c r="H38" s="198">
        <v>0</v>
      </c>
      <c r="I38" s="198">
        <v>0</v>
      </c>
      <c r="J38" s="198">
        <v>0</v>
      </c>
      <c r="K38" s="198">
        <v>0</v>
      </c>
      <c r="L38" s="198">
        <v>0</v>
      </c>
      <c r="M38" s="198">
        <v>0</v>
      </c>
      <c r="N38" s="201">
        <v>0</v>
      </c>
      <c r="O38" s="201">
        <v>0</v>
      </c>
      <c r="P38" s="201">
        <v>0</v>
      </c>
      <c r="Q38" s="201">
        <v>0</v>
      </c>
      <c r="R38" s="201">
        <v>0</v>
      </c>
      <c r="S38" s="207">
        <v>0</v>
      </c>
      <c r="T38" s="202">
        <v>0</v>
      </c>
      <c r="U38" s="11"/>
      <c r="V38" s="225"/>
      <c r="W38" s="225"/>
      <c r="X38" s="225"/>
      <c r="Y38" s="71"/>
      <c r="Z38" s="71"/>
      <c r="AA38" s="71"/>
      <c r="AB38" s="71"/>
    </row>
    <row r="39" spans="1:28" ht="18.600000000000001">
      <c r="B39" s="46"/>
      <c r="C39" s="58"/>
      <c r="D39" s="59"/>
      <c r="E39" s="59"/>
      <c r="F39" s="59"/>
      <c r="G39" s="59"/>
      <c r="H39" s="60"/>
      <c r="I39" s="60"/>
      <c r="J39" s="60"/>
      <c r="K39" s="60"/>
      <c r="L39" s="59"/>
      <c r="M39" s="59"/>
      <c r="N39" s="61"/>
      <c r="O39" s="61"/>
      <c r="P39" s="62"/>
      <c r="Q39" s="63"/>
      <c r="R39" s="63"/>
      <c r="S39" s="64"/>
      <c r="T39" s="47"/>
      <c r="U39" s="11"/>
      <c r="V39" s="225"/>
      <c r="W39" s="225"/>
      <c r="X39" s="225"/>
      <c r="Y39" s="71"/>
      <c r="Z39" s="71"/>
      <c r="AA39" s="71"/>
      <c r="AB39" s="71"/>
    </row>
    <row r="40" spans="1:28" ht="18.600000000000001">
      <c r="A40" s="71"/>
      <c r="B40" s="196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226"/>
      <c r="V40" s="225"/>
      <c r="W40" s="225"/>
      <c r="X40" s="225"/>
      <c r="Y40" s="71"/>
      <c r="Z40" s="71"/>
      <c r="AA40" s="71"/>
      <c r="AB40" s="71"/>
    </row>
    <row r="41" spans="1:28" ht="18.600000000000001">
      <c r="A41" s="71"/>
      <c r="B41" s="196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226"/>
      <c r="V41" s="89"/>
      <c r="W41" s="89"/>
      <c r="X41" s="89"/>
      <c r="Y41" s="71"/>
      <c r="Z41" s="71"/>
      <c r="AA41" s="71"/>
      <c r="AB41" s="71"/>
    </row>
    <row r="42" spans="1:28" ht="18.600000000000001" hidden="1">
      <c r="A42" s="71"/>
      <c r="B42" s="196">
        <v>2</v>
      </c>
      <c r="C42" s="197" t="s">
        <v>31</v>
      </c>
      <c r="D42" s="198"/>
      <c r="E42" s="227"/>
      <c r="F42" s="227"/>
      <c r="G42" s="227"/>
      <c r="H42" s="227"/>
      <c r="I42" s="227"/>
      <c r="J42" s="199"/>
      <c r="K42" s="199"/>
      <c r="L42" s="199"/>
      <c r="M42" s="199"/>
      <c r="N42" s="200"/>
      <c r="O42" s="228"/>
      <c r="P42" s="228"/>
      <c r="Q42" s="228"/>
      <c r="R42" s="228"/>
      <c r="S42" s="207">
        <f t="shared" ref="S42" si="0">SUM(D42:R42)</f>
        <v>0</v>
      </c>
      <c r="T42" s="202">
        <f>SUM(D42:R42)/15</f>
        <v>0</v>
      </c>
      <c r="U42" s="226"/>
      <c r="V42" s="89"/>
      <c r="W42" s="89"/>
      <c r="X42" s="89"/>
      <c r="Y42" s="71"/>
      <c r="Z42" s="71"/>
      <c r="AA42" s="71"/>
      <c r="AB42" s="71"/>
    </row>
    <row r="43" spans="1:28" ht="18.600000000000001">
      <c r="A43" s="71"/>
      <c r="B43" s="229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226"/>
      <c r="V43" s="223"/>
      <c r="W43" s="223"/>
      <c r="X43" s="223"/>
      <c r="Y43" s="71"/>
      <c r="Z43" s="71"/>
      <c r="AA43" s="71"/>
      <c r="AB43" s="71"/>
    </row>
    <row r="44" spans="1:28" ht="18.600000000000001">
      <c r="A44" s="71"/>
      <c r="B44" s="229"/>
      <c r="C44" s="230" t="s">
        <v>43</v>
      </c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226"/>
      <c r="V44" s="71"/>
      <c r="W44" s="71"/>
      <c r="X44" s="71"/>
      <c r="Y44" s="71"/>
      <c r="Z44" s="71"/>
      <c r="AA44" s="71"/>
      <c r="AB44" s="71"/>
    </row>
    <row r="45" spans="1:28" ht="18.600000000000001">
      <c r="A45" s="71"/>
      <c r="B45" s="89"/>
      <c r="C45" s="231"/>
      <c r="D45" s="232"/>
      <c r="E45" s="233"/>
      <c r="F45" s="233"/>
      <c r="G45" s="233"/>
      <c r="H45" s="233"/>
      <c r="I45" s="233"/>
      <c r="J45" s="234"/>
      <c r="K45" s="234"/>
      <c r="L45" s="234"/>
      <c r="M45" s="234"/>
      <c r="N45" s="235"/>
      <c r="O45" s="236"/>
      <c r="P45" s="236"/>
      <c r="Q45" s="236"/>
      <c r="R45" s="236"/>
      <c r="S45" s="237"/>
      <c r="T45" s="238"/>
      <c r="U45" s="226"/>
      <c r="V45" s="71"/>
      <c r="W45" s="71"/>
      <c r="X45" s="71"/>
      <c r="Y45" s="71"/>
      <c r="Z45" s="71"/>
      <c r="AA45" s="71"/>
      <c r="AB45" s="71"/>
    </row>
    <row r="46" spans="1:28" ht="18.75" customHeight="1">
      <c r="A46" s="71"/>
      <c r="B46" s="89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239"/>
      <c r="V46" s="71"/>
      <c r="W46" s="71"/>
      <c r="X46" s="71"/>
      <c r="Y46" s="71"/>
      <c r="Z46" s="71"/>
      <c r="AA46" s="71"/>
      <c r="AB46" s="71"/>
    </row>
    <row r="47" spans="1:28" ht="19.5" customHeight="1">
      <c r="A47" s="71"/>
      <c r="B47" s="89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239"/>
      <c r="V47" s="71"/>
      <c r="W47" s="71"/>
      <c r="X47" s="71"/>
      <c r="Y47" s="71"/>
      <c r="Z47" s="71"/>
      <c r="AA47" s="71"/>
      <c r="AB47" s="71"/>
    </row>
    <row r="48" spans="1:28">
      <c r="A48" s="71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240"/>
      <c r="V48" s="71"/>
      <c r="W48" s="71"/>
      <c r="X48" s="71"/>
      <c r="Y48" s="71"/>
      <c r="Z48" s="71"/>
      <c r="AA48" s="71"/>
      <c r="AB48" s="71"/>
    </row>
    <row r="49" spans="1:28" ht="20.25" customHeight="1">
      <c r="A49" s="7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</row>
    <row r="50" spans="1:28">
      <c r="A50" s="7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</row>
    <row r="51" spans="1:28">
      <c r="A51" s="7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</row>
    <row r="52" spans="1:28">
      <c r="A52" s="7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</row>
    <row r="53" spans="1:28">
      <c r="A53" s="7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</row>
    <row r="54" spans="1:28">
      <c r="A54" s="7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</row>
    <row r="55" spans="1:28">
      <c r="A55" s="7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</row>
    <row r="56" spans="1:28">
      <c r="A56" s="7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</row>
    <row r="57" spans="1:28">
      <c r="A57" s="7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</row>
    <row r="58" spans="1:28">
      <c r="A58" s="7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</row>
    <row r="59" spans="1:28">
      <c r="A59" s="7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</row>
    <row r="60" spans="1:28">
      <c r="A60" s="7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</row>
    <row r="61" spans="1:28">
      <c r="A61" s="7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</row>
    <row r="62" spans="1:28">
      <c r="A62" s="71"/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</row>
    <row r="63" spans="1:28">
      <c r="A63" s="71"/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  <c r="AB63" s="71"/>
    </row>
    <row r="64" spans="1:28">
      <c r="A64" s="71"/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</row>
    <row r="65" spans="1:28">
      <c r="A65" s="71"/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</row>
    <row r="66" spans="1:28">
      <c r="A66" s="71"/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/>
      <c r="AB66" s="71"/>
    </row>
    <row r="67" spans="1:28">
      <c r="A67" s="71"/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1"/>
      <c r="AA67" s="71"/>
      <c r="AB67" s="71"/>
    </row>
    <row r="68" spans="1:28">
      <c r="A68" s="71"/>
      <c r="B68" s="71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1"/>
      <c r="P68" s="71"/>
      <c r="Q68" s="71"/>
      <c r="R68" s="71"/>
      <c r="S68" s="71"/>
      <c r="T68" s="71"/>
      <c r="U68" s="71"/>
      <c r="V68" s="71"/>
      <c r="W68" s="71"/>
      <c r="X68" s="71"/>
      <c r="Y68" s="71"/>
      <c r="Z68" s="71"/>
      <c r="AA68" s="71"/>
      <c r="AB68" s="71"/>
    </row>
    <row r="69" spans="1:28">
      <c r="A69" s="71"/>
      <c r="B69" s="71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  <c r="X69" s="71"/>
      <c r="Y69" s="71"/>
      <c r="Z69" s="71"/>
      <c r="AA69" s="71"/>
      <c r="AB69" s="71"/>
    </row>
    <row r="70" spans="1:28">
      <c r="A70" s="71"/>
      <c r="B70" s="71"/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1"/>
      <c r="P70" s="71"/>
      <c r="Q70" s="71"/>
      <c r="R70" s="71"/>
      <c r="S70" s="71"/>
      <c r="T70" s="71"/>
      <c r="U70" s="71"/>
      <c r="V70" s="71"/>
      <c r="W70" s="71"/>
      <c r="X70" s="71"/>
      <c r="Y70" s="71"/>
      <c r="Z70" s="71"/>
      <c r="AA70" s="71"/>
      <c r="AB70" s="71"/>
    </row>
    <row r="71" spans="1:28">
      <c r="A71" s="71"/>
      <c r="B71" s="71"/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  <c r="P71" s="71"/>
      <c r="Q71" s="71"/>
      <c r="R71" s="71"/>
      <c r="S71" s="71"/>
      <c r="T71" s="71"/>
      <c r="U71" s="71"/>
      <c r="V71" s="71"/>
      <c r="W71" s="71"/>
      <c r="X71" s="71"/>
      <c r="Y71" s="71"/>
      <c r="Z71" s="71"/>
      <c r="AA71" s="71"/>
      <c r="AB71" s="71"/>
    </row>
    <row r="72" spans="1:28">
      <c r="A72" s="71"/>
      <c r="B72" s="71"/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  <c r="P72" s="71"/>
      <c r="Q72" s="71"/>
      <c r="R72" s="71"/>
      <c r="S72" s="71"/>
      <c r="T72" s="71"/>
      <c r="U72" s="71"/>
      <c r="V72" s="71"/>
      <c r="W72" s="71"/>
      <c r="X72" s="71"/>
      <c r="Y72" s="71"/>
      <c r="Z72" s="71"/>
      <c r="AA72" s="71"/>
      <c r="AB72" s="71"/>
    </row>
    <row r="73" spans="1:28">
      <c r="A73" s="71"/>
      <c r="B73" s="71"/>
      <c r="C73" s="71"/>
      <c r="D73" s="71"/>
      <c r="E73" s="71"/>
      <c r="F73" s="71"/>
      <c r="G73" s="71"/>
      <c r="H73" s="71"/>
      <c r="I73" s="71"/>
      <c r="J73" s="71"/>
      <c r="K73" s="71"/>
      <c r="L73" s="71"/>
      <c r="M73" s="71"/>
      <c r="N73" s="71"/>
      <c r="O73" s="71"/>
      <c r="P73" s="71"/>
      <c r="Q73" s="71"/>
      <c r="R73" s="71"/>
      <c r="S73" s="71"/>
      <c r="T73" s="71"/>
      <c r="U73" s="71"/>
      <c r="V73" s="71"/>
      <c r="W73" s="71"/>
      <c r="X73" s="71"/>
      <c r="Y73" s="71"/>
      <c r="Z73" s="71"/>
      <c r="AA73" s="71"/>
      <c r="AB73" s="71"/>
    </row>
    <row r="74" spans="1:28">
      <c r="A74" s="71"/>
      <c r="B74" s="71"/>
      <c r="C74" s="71"/>
      <c r="D74" s="71"/>
      <c r="E74" s="71"/>
      <c r="F74" s="71"/>
      <c r="G74" s="71"/>
      <c r="H74" s="71"/>
      <c r="I74" s="71"/>
      <c r="J74" s="71"/>
      <c r="K74" s="71"/>
      <c r="L74" s="71"/>
      <c r="M74" s="71"/>
      <c r="N74" s="71"/>
      <c r="O74" s="71"/>
      <c r="P74" s="71"/>
      <c r="Q74" s="71"/>
      <c r="R74" s="71"/>
      <c r="S74" s="71"/>
      <c r="T74" s="71"/>
      <c r="U74" s="71"/>
      <c r="V74" s="71"/>
      <c r="W74" s="71"/>
      <c r="X74" s="71"/>
      <c r="Y74" s="71"/>
      <c r="Z74" s="71"/>
      <c r="AA74" s="71"/>
      <c r="AB74" s="71"/>
    </row>
    <row r="75" spans="1:28">
      <c r="A75" s="71"/>
      <c r="B75" s="71"/>
      <c r="C75" s="71"/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71"/>
      <c r="O75" s="71"/>
      <c r="P75" s="71"/>
      <c r="Q75" s="71"/>
      <c r="R75" s="71"/>
      <c r="S75" s="71"/>
      <c r="T75" s="71"/>
      <c r="U75" s="71"/>
      <c r="V75" s="71"/>
      <c r="W75" s="71"/>
      <c r="X75" s="71"/>
      <c r="Y75" s="71"/>
      <c r="Z75" s="71"/>
      <c r="AA75" s="71"/>
      <c r="AB75" s="71"/>
    </row>
    <row r="76" spans="1:28">
      <c r="A76" s="71"/>
      <c r="B76" s="71"/>
      <c r="C76" s="71"/>
      <c r="D76" s="71"/>
      <c r="E76" s="71"/>
      <c r="F76" s="71"/>
      <c r="G76" s="71"/>
      <c r="H76" s="71"/>
      <c r="I76" s="71"/>
      <c r="J76" s="71"/>
      <c r="K76" s="71"/>
      <c r="L76" s="71"/>
      <c r="M76" s="71"/>
      <c r="N76" s="71"/>
      <c r="O76" s="71"/>
      <c r="P76" s="71"/>
      <c r="Q76" s="71"/>
      <c r="R76" s="71"/>
      <c r="S76" s="71"/>
      <c r="T76" s="71"/>
      <c r="U76" s="71"/>
      <c r="V76" s="71"/>
      <c r="W76" s="71"/>
      <c r="X76" s="71"/>
      <c r="Y76" s="71"/>
      <c r="Z76" s="71"/>
      <c r="AA76" s="71"/>
      <c r="AB76" s="71"/>
    </row>
    <row r="77" spans="1:28">
      <c r="A77" s="71"/>
      <c r="B77" s="71"/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1"/>
      <c r="O77" s="71"/>
      <c r="P77" s="71"/>
      <c r="Q77" s="71"/>
      <c r="R77" s="71"/>
      <c r="S77" s="71"/>
      <c r="T77" s="71"/>
      <c r="U77" s="71"/>
      <c r="V77" s="71"/>
      <c r="W77" s="71"/>
      <c r="X77" s="71"/>
      <c r="Y77" s="71"/>
      <c r="Z77" s="71"/>
      <c r="AA77" s="71"/>
      <c r="AB77" s="71"/>
    </row>
    <row r="78" spans="1:28">
      <c r="A78" s="71"/>
      <c r="B78" s="71"/>
      <c r="C78" s="71"/>
      <c r="D78" s="71"/>
      <c r="E78" s="71"/>
      <c r="F78" s="71"/>
      <c r="G78" s="71"/>
      <c r="H78" s="71"/>
      <c r="I78" s="71"/>
      <c r="J78" s="71"/>
      <c r="K78" s="71"/>
      <c r="L78" s="71"/>
      <c r="M78" s="71"/>
      <c r="N78" s="71"/>
      <c r="O78" s="71"/>
      <c r="P78" s="71"/>
      <c r="Q78" s="71"/>
      <c r="R78" s="71"/>
      <c r="S78" s="71"/>
      <c r="T78" s="71"/>
      <c r="U78" s="71"/>
      <c r="V78" s="71"/>
      <c r="W78" s="71"/>
      <c r="X78" s="71"/>
      <c r="Y78" s="71"/>
      <c r="Z78" s="71"/>
      <c r="AA78" s="71"/>
      <c r="AB78" s="71"/>
    </row>
    <row r="79" spans="1:28">
      <c r="A79" s="71"/>
      <c r="B79" s="71"/>
      <c r="C79" s="71"/>
      <c r="D79" s="71"/>
      <c r="E79" s="71"/>
      <c r="F79" s="71"/>
      <c r="G79" s="71"/>
      <c r="H79" s="71"/>
      <c r="I79" s="71"/>
      <c r="J79" s="71"/>
      <c r="K79" s="71"/>
      <c r="L79" s="71"/>
      <c r="M79" s="71"/>
      <c r="N79" s="71"/>
      <c r="O79" s="71"/>
      <c r="P79" s="71"/>
      <c r="Q79" s="71"/>
      <c r="R79" s="71"/>
      <c r="S79" s="71"/>
      <c r="T79" s="71"/>
      <c r="U79" s="71"/>
      <c r="V79" s="71"/>
      <c r="W79" s="71"/>
      <c r="X79" s="71"/>
      <c r="Y79" s="71"/>
      <c r="Z79" s="71"/>
      <c r="AA79" s="71"/>
      <c r="AB79" s="71"/>
    </row>
    <row r="80" spans="1:28">
      <c r="A80" s="71"/>
      <c r="B80" s="71"/>
      <c r="C80" s="71"/>
      <c r="D80" s="71"/>
      <c r="E80" s="71"/>
      <c r="F80" s="71"/>
      <c r="G80" s="71"/>
      <c r="H80" s="71"/>
      <c r="I80" s="71"/>
      <c r="J80" s="71"/>
      <c r="K80" s="71"/>
      <c r="L80" s="71"/>
      <c r="M80" s="71"/>
      <c r="N80" s="71"/>
      <c r="O80" s="71"/>
      <c r="P80" s="71"/>
      <c r="Q80" s="71"/>
      <c r="R80" s="71"/>
      <c r="S80" s="71"/>
      <c r="T80" s="71"/>
      <c r="U80" s="71"/>
      <c r="V80" s="71"/>
      <c r="W80" s="71"/>
      <c r="X80" s="71"/>
      <c r="Y80" s="71"/>
      <c r="Z80" s="71"/>
      <c r="AA80" s="71"/>
      <c r="AB80" s="71"/>
    </row>
    <row r="81" spans="1:28">
      <c r="A81" s="71"/>
      <c r="B81" s="71"/>
      <c r="C81" s="71"/>
      <c r="D81" s="71"/>
      <c r="E81" s="71"/>
      <c r="F81" s="71"/>
      <c r="G81" s="71"/>
      <c r="H81" s="71"/>
      <c r="I81" s="71"/>
      <c r="J81" s="71"/>
      <c r="K81" s="71"/>
      <c r="L81" s="71"/>
      <c r="M81" s="71"/>
      <c r="N81" s="71"/>
      <c r="O81" s="71"/>
      <c r="P81" s="71"/>
      <c r="Q81" s="71"/>
      <c r="R81" s="71"/>
      <c r="S81" s="71"/>
      <c r="T81" s="71"/>
      <c r="U81" s="71"/>
      <c r="V81" s="71"/>
      <c r="W81" s="71"/>
      <c r="X81" s="71"/>
      <c r="Y81" s="71"/>
      <c r="Z81" s="71"/>
      <c r="AA81" s="71"/>
      <c r="AB81" s="71"/>
    </row>
    <row r="82" spans="1:28">
      <c r="A82" s="71"/>
      <c r="B82" s="71"/>
      <c r="C82" s="71"/>
      <c r="D82" s="71"/>
      <c r="E82" s="71"/>
      <c r="F82" s="71"/>
      <c r="G82" s="71"/>
      <c r="H82" s="71"/>
      <c r="I82" s="71"/>
      <c r="J82" s="71"/>
      <c r="K82" s="71"/>
      <c r="L82" s="71"/>
      <c r="M82" s="71"/>
      <c r="N82" s="71"/>
      <c r="O82" s="71"/>
      <c r="P82" s="71"/>
      <c r="Q82" s="71"/>
      <c r="R82" s="71"/>
      <c r="S82" s="71"/>
      <c r="T82" s="71"/>
      <c r="U82" s="71"/>
      <c r="V82" s="71"/>
      <c r="W82" s="71"/>
      <c r="X82" s="71"/>
      <c r="Y82" s="71"/>
      <c r="Z82" s="71"/>
      <c r="AA82" s="71"/>
      <c r="AB82" s="71"/>
    </row>
    <row r="83" spans="1:28">
      <c r="A83" s="71"/>
      <c r="B83" s="71"/>
      <c r="C83" s="71"/>
      <c r="D83" s="71"/>
      <c r="E83" s="71"/>
      <c r="F83" s="71"/>
      <c r="G83" s="71"/>
      <c r="H83" s="71"/>
      <c r="I83" s="71"/>
      <c r="J83" s="71"/>
      <c r="K83" s="71"/>
      <c r="L83" s="71"/>
      <c r="M83" s="71"/>
      <c r="N83" s="71"/>
      <c r="O83" s="71"/>
      <c r="P83" s="71"/>
      <c r="Q83" s="71"/>
      <c r="R83" s="71"/>
      <c r="S83" s="71"/>
      <c r="T83" s="71"/>
      <c r="U83" s="71"/>
      <c r="V83" s="71"/>
      <c r="W83" s="71"/>
      <c r="X83" s="71"/>
      <c r="Y83" s="71"/>
      <c r="Z83" s="71"/>
      <c r="AA83" s="71"/>
      <c r="AB83" s="71"/>
    </row>
    <row r="84" spans="1:28">
      <c r="A84" s="71"/>
      <c r="B84" s="71"/>
      <c r="C84" s="71"/>
      <c r="D84" s="71"/>
      <c r="E84" s="71"/>
      <c r="F84" s="71"/>
      <c r="G84" s="71"/>
      <c r="H84" s="71"/>
      <c r="I84" s="71"/>
      <c r="J84" s="71"/>
      <c r="K84" s="71"/>
      <c r="L84" s="71"/>
      <c r="M84" s="71"/>
      <c r="N84" s="71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  <c r="AA84" s="71"/>
      <c r="AB84" s="71"/>
    </row>
    <row r="85" spans="1:28">
      <c r="A85" s="71"/>
      <c r="B85" s="71"/>
      <c r="C85" s="71"/>
      <c r="D85" s="71"/>
      <c r="E85" s="71"/>
      <c r="F85" s="71"/>
      <c r="G85" s="71"/>
      <c r="H85" s="71"/>
      <c r="I85" s="71"/>
      <c r="J85" s="71"/>
      <c r="K85" s="71"/>
      <c r="L85" s="71"/>
      <c r="M85" s="71"/>
      <c r="N85" s="71"/>
      <c r="O85" s="71"/>
      <c r="P85" s="71"/>
      <c r="Q85" s="71"/>
      <c r="R85" s="71"/>
      <c r="S85" s="71"/>
      <c r="T85" s="71"/>
      <c r="U85" s="71"/>
      <c r="V85" s="71"/>
      <c r="W85" s="71"/>
      <c r="X85" s="71"/>
      <c r="Y85" s="71"/>
      <c r="Z85" s="71"/>
      <c r="AA85" s="71"/>
      <c r="AB85" s="71"/>
    </row>
    <row r="86" spans="1:28">
      <c r="A86" s="71"/>
      <c r="B86" s="71"/>
      <c r="C86" s="71"/>
      <c r="D86" s="71"/>
      <c r="E86" s="71"/>
      <c r="F86" s="71"/>
      <c r="G86" s="71"/>
      <c r="H86" s="71"/>
      <c r="I86" s="71"/>
      <c r="J86" s="71"/>
      <c r="K86" s="71"/>
      <c r="L86" s="71"/>
      <c r="M86" s="71"/>
      <c r="N86" s="71"/>
      <c r="O86" s="71"/>
      <c r="P86" s="71"/>
      <c r="Q86" s="71"/>
      <c r="R86" s="71"/>
      <c r="S86" s="71"/>
      <c r="T86" s="71"/>
      <c r="U86" s="71"/>
      <c r="V86" s="71"/>
      <c r="W86" s="71"/>
      <c r="X86" s="71"/>
      <c r="Y86" s="71"/>
      <c r="Z86" s="71"/>
      <c r="AA86" s="71"/>
      <c r="AB86" s="71"/>
    </row>
    <row r="87" spans="1:28">
      <c r="A87" s="71"/>
      <c r="B87" s="71"/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71"/>
      <c r="X87" s="71"/>
      <c r="Y87" s="71"/>
      <c r="Z87" s="71"/>
      <c r="AA87" s="71"/>
      <c r="AB87" s="71"/>
    </row>
  </sheetData>
  <sortState xmlns:xlrd2="http://schemas.microsoft.com/office/spreadsheetml/2017/richdata2" ref="C19:T38">
    <sortCondition descending="1" ref="T19:T38"/>
  </sortState>
  <mergeCells count="3">
    <mergeCell ref="D1:E1"/>
    <mergeCell ref="V23:X23"/>
    <mergeCell ref="V34:X3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3AED9-EFD0-46BA-B32F-DB572BCFA309}">
  <dimension ref="A1:T59"/>
  <sheetViews>
    <sheetView workbookViewId="0">
      <selection activeCell="N31" sqref="N31"/>
    </sheetView>
  </sheetViews>
  <sheetFormatPr defaultRowHeight="14.4"/>
  <cols>
    <col min="1" max="2" width="4.33203125" customWidth="1"/>
    <col min="3" max="3" width="29.5546875" customWidth="1"/>
    <col min="4" max="8" width="10.77734375" customWidth="1"/>
    <col min="9" max="9" width="4.33203125" customWidth="1"/>
  </cols>
  <sheetData>
    <row r="1" spans="1:20" ht="15" customHeight="1">
      <c r="A1" s="22"/>
      <c r="B1" s="251"/>
      <c r="C1" s="48"/>
      <c r="D1" s="48"/>
      <c r="E1" s="48"/>
      <c r="F1" s="48"/>
      <c r="G1" s="48"/>
      <c r="H1" s="48"/>
      <c r="I1" s="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</row>
    <row r="2" spans="1:20" ht="30">
      <c r="A2" s="22"/>
      <c r="B2" s="257"/>
      <c r="C2" s="353" t="s">
        <v>14</v>
      </c>
      <c r="D2" s="353"/>
      <c r="E2" s="353"/>
      <c r="F2" s="353"/>
      <c r="G2" s="353"/>
      <c r="H2" s="354"/>
      <c r="I2" s="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</row>
    <row r="3" spans="1:20" ht="18.600000000000001">
      <c r="A3" s="22"/>
      <c r="B3" s="258"/>
      <c r="C3" s="254"/>
      <c r="D3" s="356"/>
      <c r="E3" s="356"/>
      <c r="F3" s="356"/>
      <c r="G3" s="254"/>
      <c r="H3" s="259"/>
      <c r="I3" s="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</row>
    <row r="4" spans="1:20" ht="18.600000000000001">
      <c r="A4" s="22"/>
      <c r="B4" s="279"/>
      <c r="C4" s="255"/>
      <c r="D4" s="274">
        <f>SUM(D6:D39)</f>
        <v>1</v>
      </c>
      <c r="E4" s="275">
        <f>SUM(E6:E37)</f>
        <v>21</v>
      </c>
      <c r="F4" s="276">
        <f>SUM(F6:F37)</f>
        <v>235</v>
      </c>
      <c r="G4" s="277">
        <f>SUM(G6:G37)</f>
        <v>546</v>
      </c>
      <c r="H4" s="278">
        <f>SUM(H6:H37)</f>
        <v>322</v>
      </c>
      <c r="I4" s="13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</row>
    <row r="5" spans="1:20" ht="21">
      <c r="A5" s="22"/>
      <c r="B5" s="256" t="s">
        <v>15</v>
      </c>
      <c r="C5" s="260" t="s">
        <v>16</v>
      </c>
      <c r="D5" s="261">
        <v>152</v>
      </c>
      <c r="E5" s="262">
        <v>148</v>
      </c>
      <c r="F5" s="263" t="s">
        <v>58</v>
      </c>
      <c r="G5" s="263" t="s">
        <v>59</v>
      </c>
      <c r="H5" s="264" t="s">
        <v>60</v>
      </c>
      <c r="I5" s="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</row>
    <row r="6" spans="1:20" ht="18.600000000000001">
      <c r="A6" s="22"/>
      <c r="B6" s="253">
        <v>1</v>
      </c>
      <c r="C6" s="265" t="s">
        <v>39</v>
      </c>
      <c r="D6" s="169">
        <v>1</v>
      </c>
      <c r="E6" s="169">
        <v>2</v>
      </c>
      <c r="F6" s="169">
        <v>33</v>
      </c>
      <c r="G6" s="169">
        <v>9</v>
      </c>
      <c r="H6" s="266">
        <v>0</v>
      </c>
      <c r="I6" s="12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</row>
    <row r="7" spans="1:20" ht="18.600000000000001">
      <c r="A7" s="22"/>
      <c r="B7" s="253">
        <v>2</v>
      </c>
      <c r="C7" s="267" t="s">
        <v>53</v>
      </c>
      <c r="D7" s="169">
        <v>0</v>
      </c>
      <c r="E7" s="169">
        <v>13</v>
      </c>
      <c r="F7" s="169">
        <v>25</v>
      </c>
      <c r="G7" s="169">
        <v>7</v>
      </c>
      <c r="H7" s="266">
        <v>0</v>
      </c>
      <c r="I7" s="12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</row>
    <row r="8" spans="1:20" ht="18.600000000000001">
      <c r="A8" s="22"/>
      <c r="B8" s="253">
        <v>3</v>
      </c>
      <c r="C8" s="267" t="s">
        <v>56</v>
      </c>
      <c r="D8" s="169">
        <v>0</v>
      </c>
      <c r="E8" s="169">
        <v>2</v>
      </c>
      <c r="F8" s="169">
        <v>23</v>
      </c>
      <c r="G8" s="169">
        <v>18</v>
      </c>
      <c r="H8" s="266">
        <v>4</v>
      </c>
      <c r="I8" s="12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</row>
    <row r="9" spans="1:20" ht="18.600000000000001">
      <c r="A9" s="22"/>
      <c r="B9" s="253">
        <v>4</v>
      </c>
      <c r="C9" s="267" t="s">
        <v>38</v>
      </c>
      <c r="D9" s="169">
        <v>0</v>
      </c>
      <c r="E9" s="169">
        <v>2</v>
      </c>
      <c r="F9" s="169">
        <v>20</v>
      </c>
      <c r="G9" s="169">
        <v>5</v>
      </c>
      <c r="H9" s="266">
        <v>3</v>
      </c>
      <c r="I9" s="12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</row>
    <row r="10" spans="1:20" ht="18.600000000000001">
      <c r="A10" s="22"/>
      <c r="B10" s="253">
        <v>5</v>
      </c>
      <c r="C10" s="267" t="s">
        <v>2</v>
      </c>
      <c r="D10" s="169">
        <v>0</v>
      </c>
      <c r="E10" s="169">
        <v>1</v>
      </c>
      <c r="F10" s="169">
        <v>18</v>
      </c>
      <c r="G10" s="169">
        <v>24</v>
      </c>
      <c r="H10" s="266">
        <v>2</v>
      </c>
      <c r="I10" s="12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</row>
    <row r="11" spans="1:20" ht="18.600000000000001">
      <c r="A11" s="22"/>
      <c r="B11" s="253">
        <v>6</v>
      </c>
      <c r="C11" s="267" t="s">
        <v>44</v>
      </c>
      <c r="D11" s="169">
        <v>0</v>
      </c>
      <c r="E11" s="169">
        <v>1</v>
      </c>
      <c r="F11" s="169">
        <v>8</v>
      </c>
      <c r="G11" s="169">
        <v>31</v>
      </c>
      <c r="H11" s="266">
        <v>5</v>
      </c>
      <c r="I11" s="12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</row>
    <row r="12" spans="1:20" ht="18.600000000000001">
      <c r="A12" s="22"/>
      <c r="B12" s="253">
        <v>7</v>
      </c>
      <c r="C12" s="267" t="s">
        <v>10</v>
      </c>
      <c r="D12" s="169">
        <v>0</v>
      </c>
      <c r="E12" s="169">
        <v>0</v>
      </c>
      <c r="F12" s="169">
        <v>30</v>
      </c>
      <c r="G12" s="169">
        <v>11</v>
      </c>
      <c r="H12" s="266">
        <v>4</v>
      </c>
      <c r="I12" s="12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</row>
    <row r="13" spans="1:20" ht="18.600000000000001">
      <c r="A13" s="22"/>
      <c r="B13" s="253">
        <v>8</v>
      </c>
      <c r="C13" s="267" t="s">
        <v>55</v>
      </c>
      <c r="D13" s="169">
        <v>0</v>
      </c>
      <c r="E13" s="169">
        <v>0</v>
      </c>
      <c r="F13" s="169">
        <v>21</v>
      </c>
      <c r="G13" s="169">
        <v>19</v>
      </c>
      <c r="H13" s="266">
        <v>5</v>
      </c>
      <c r="I13" s="12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</row>
    <row r="14" spans="1:20" ht="18.600000000000001">
      <c r="A14" s="22"/>
      <c r="B14" s="253">
        <v>9</v>
      </c>
      <c r="C14" s="267" t="s">
        <v>17</v>
      </c>
      <c r="D14" s="169">
        <v>0</v>
      </c>
      <c r="E14" s="169">
        <v>0</v>
      </c>
      <c r="F14" s="169">
        <v>12</v>
      </c>
      <c r="G14" s="169">
        <v>24</v>
      </c>
      <c r="H14" s="266">
        <v>9</v>
      </c>
      <c r="I14" s="12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</row>
    <row r="15" spans="1:20" ht="18.600000000000001">
      <c r="A15" s="22"/>
      <c r="B15" s="253">
        <v>10</v>
      </c>
      <c r="C15" s="267" t="s">
        <v>1</v>
      </c>
      <c r="D15" s="169">
        <v>0</v>
      </c>
      <c r="E15" s="169">
        <v>0</v>
      </c>
      <c r="F15" s="169">
        <v>10</v>
      </c>
      <c r="G15" s="169">
        <v>25</v>
      </c>
      <c r="H15" s="266">
        <v>9</v>
      </c>
      <c r="I15" s="12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</row>
    <row r="16" spans="1:20" ht="18.600000000000001">
      <c r="A16" s="22"/>
      <c r="B16" s="253">
        <v>11</v>
      </c>
      <c r="C16" s="267" t="s">
        <v>62</v>
      </c>
      <c r="D16" s="169">
        <v>0</v>
      </c>
      <c r="E16" s="169">
        <v>0</v>
      </c>
      <c r="F16" s="169">
        <v>10</v>
      </c>
      <c r="G16" s="169">
        <v>25</v>
      </c>
      <c r="H16" s="266">
        <v>8</v>
      </c>
      <c r="I16" s="12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</row>
    <row r="17" spans="1:20" ht="18.600000000000001">
      <c r="A17" s="22"/>
      <c r="B17" s="253">
        <v>12</v>
      </c>
      <c r="C17" s="267" t="s">
        <v>63</v>
      </c>
      <c r="D17" s="169">
        <v>0</v>
      </c>
      <c r="E17" s="169">
        <v>0</v>
      </c>
      <c r="F17" s="169">
        <v>4</v>
      </c>
      <c r="G17" s="169">
        <v>21</v>
      </c>
      <c r="H17" s="266">
        <v>4</v>
      </c>
      <c r="I17" s="12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</row>
    <row r="18" spans="1:20" ht="18.600000000000001">
      <c r="A18" s="22"/>
      <c r="B18" s="253">
        <v>13</v>
      </c>
      <c r="C18" s="267" t="s">
        <v>22</v>
      </c>
      <c r="D18" s="169">
        <v>0</v>
      </c>
      <c r="E18" s="169">
        <v>0</v>
      </c>
      <c r="F18" s="169">
        <v>4</v>
      </c>
      <c r="G18" s="169">
        <v>15</v>
      </c>
      <c r="H18" s="266">
        <v>18</v>
      </c>
      <c r="I18" s="12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</row>
    <row r="19" spans="1:20" ht="18.600000000000001">
      <c r="A19" s="22"/>
      <c r="B19" s="253">
        <v>14</v>
      </c>
      <c r="C19" s="267" t="s">
        <v>48</v>
      </c>
      <c r="D19" s="169">
        <v>0</v>
      </c>
      <c r="E19" s="169">
        <v>0</v>
      </c>
      <c r="F19" s="169">
        <v>3</v>
      </c>
      <c r="G19" s="169">
        <v>29</v>
      </c>
      <c r="H19" s="266">
        <v>13</v>
      </c>
      <c r="I19" s="12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</row>
    <row r="20" spans="1:20" ht="18.600000000000001">
      <c r="A20" s="22"/>
      <c r="B20" s="253">
        <v>15</v>
      </c>
      <c r="C20" s="267" t="s">
        <v>19</v>
      </c>
      <c r="D20" s="169">
        <v>0</v>
      </c>
      <c r="E20" s="169">
        <v>0</v>
      </c>
      <c r="F20" s="169">
        <v>3</v>
      </c>
      <c r="G20" s="169">
        <v>20</v>
      </c>
      <c r="H20" s="266">
        <v>15</v>
      </c>
      <c r="I20" s="12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</row>
    <row r="21" spans="1:20" ht="18.600000000000001">
      <c r="A21" s="22"/>
      <c r="B21" s="253">
        <v>16</v>
      </c>
      <c r="C21" s="267" t="s">
        <v>35</v>
      </c>
      <c r="D21" s="169">
        <v>0</v>
      </c>
      <c r="E21" s="169">
        <v>0</v>
      </c>
      <c r="F21" s="169">
        <v>3</v>
      </c>
      <c r="G21" s="169">
        <v>20</v>
      </c>
      <c r="H21" s="266">
        <v>19</v>
      </c>
      <c r="I21" s="12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</row>
    <row r="22" spans="1:20" ht="18.600000000000001">
      <c r="A22" s="22"/>
      <c r="B22" s="253">
        <v>17</v>
      </c>
      <c r="C22" s="267" t="s">
        <v>41</v>
      </c>
      <c r="D22" s="169">
        <v>0</v>
      </c>
      <c r="E22" s="169">
        <v>0</v>
      </c>
      <c r="F22" s="169">
        <v>3</v>
      </c>
      <c r="G22" s="169">
        <v>19</v>
      </c>
      <c r="H22" s="266">
        <v>8</v>
      </c>
      <c r="I22" s="12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</row>
    <row r="23" spans="1:20" ht="18.600000000000001">
      <c r="A23" s="22"/>
      <c r="B23" s="253">
        <v>18</v>
      </c>
      <c r="C23" s="267" t="s">
        <v>20</v>
      </c>
      <c r="D23" s="169">
        <v>0</v>
      </c>
      <c r="E23" s="169">
        <v>0</v>
      </c>
      <c r="F23" s="169">
        <v>2</v>
      </c>
      <c r="G23" s="169">
        <v>33</v>
      </c>
      <c r="H23" s="266">
        <v>10</v>
      </c>
      <c r="I23" s="12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</row>
    <row r="24" spans="1:20" ht="18.600000000000001">
      <c r="A24" s="22"/>
      <c r="B24" s="253">
        <v>19</v>
      </c>
      <c r="C24" s="267" t="s">
        <v>42</v>
      </c>
      <c r="D24" s="169">
        <v>0</v>
      </c>
      <c r="E24" s="169">
        <v>0</v>
      </c>
      <c r="F24" s="169">
        <v>1</v>
      </c>
      <c r="G24" s="169">
        <v>31</v>
      </c>
      <c r="H24" s="266">
        <v>12</v>
      </c>
      <c r="I24" s="12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</row>
    <row r="25" spans="1:20" ht="18.600000000000001">
      <c r="A25" s="22"/>
      <c r="B25" s="253">
        <v>20</v>
      </c>
      <c r="C25" s="268" t="s">
        <v>21</v>
      </c>
      <c r="D25" s="169">
        <v>0</v>
      </c>
      <c r="E25" s="269">
        <v>0</v>
      </c>
      <c r="F25" s="169">
        <v>1</v>
      </c>
      <c r="G25" s="169">
        <v>21</v>
      </c>
      <c r="H25" s="266">
        <v>17</v>
      </c>
      <c r="I25" s="12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</row>
    <row r="26" spans="1:20" ht="18.600000000000001">
      <c r="A26" s="22"/>
      <c r="B26" s="253">
        <v>21</v>
      </c>
      <c r="C26" s="267" t="s">
        <v>54</v>
      </c>
      <c r="D26" s="169">
        <v>0</v>
      </c>
      <c r="E26" s="169">
        <v>0</v>
      </c>
      <c r="F26" s="169">
        <v>1</v>
      </c>
      <c r="G26" s="169">
        <v>12</v>
      </c>
      <c r="H26" s="266">
        <v>1</v>
      </c>
      <c r="I26" s="12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</row>
    <row r="27" spans="1:20" ht="18.600000000000001">
      <c r="A27" s="22"/>
      <c r="B27" s="253">
        <v>22</v>
      </c>
      <c r="C27" s="267" t="s">
        <v>18</v>
      </c>
      <c r="D27" s="169">
        <v>0</v>
      </c>
      <c r="E27" s="169">
        <v>0</v>
      </c>
      <c r="F27" s="169">
        <v>0</v>
      </c>
      <c r="G27" s="169">
        <v>32</v>
      </c>
      <c r="H27" s="266">
        <v>13</v>
      </c>
      <c r="I27" s="12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</row>
    <row r="28" spans="1:20" ht="18.600000000000001">
      <c r="A28" s="22"/>
      <c r="B28" s="253">
        <v>23</v>
      </c>
      <c r="C28" s="267" t="s">
        <v>66</v>
      </c>
      <c r="D28" s="169">
        <v>0</v>
      </c>
      <c r="E28" s="169">
        <v>0</v>
      </c>
      <c r="F28" s="169">
        <v>0</v>
      </c>
      <c r="G28" s="169">
        <v>18</v>
      </c>
      <c r="H28" s="266">
        <v>22</v>
      </c>
      <c r="I28" s="12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</row>
    <row r="29" spans="1:20" ht="18.600000000000001">
      <c r="A29" s="22"/>
      <c r="B29" s="253">
        <v>24</v>
      </c>
      <c r="C29" s="267" t="s">
        <v>28</v>
      </c>
      <c r="D29" s="169">
        <v>0</v>
      </c>
      <c r="E29" s="169">
        <v>0</v>
      </c>
      <c r="F29" s="169">
        <v>0</v>
      </c>
      <c r="G29" s="169">
        <v>16</v>
      </c>
      <c r="H29" s="266">
        <v>13</v>
      </c>
      <c r="I29" s="12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</row>
    <row r="30" spans="1:20" ht="18.600000000000001">
      <c r="A30" s="22"/>
      <c r="B30" s="253">
        <v>25</v>
      </c>
      <c r="C30" s="267" t="s">
        <v>25</v>
      </c>
      <c r="D30" s="169">
        <v>0</v>
      </c>
      <c r="E30" s="169">
        <v>0</v>
      </c>
      <c r="F30" s="169">
        <v>0</v>
      </c>
      <c r="G30" s="266">
        <v>14</v>
      </c>
      <c r="H30" s="266">
        <v>15</v>
      </c>
      <c r="I30" s="12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</row>
    <row r="31" spans="1:20" ht="18.600000000000001">
      <c r="A31" s="22"/>
      <c r="B31" s="253">
        <v>26</v>
      </c>
      <c r="C31" s="268" t="s">
        <v>49</v>
      </c>
      <c r="D31" s="169">
        <v>0</v>
      </c>
      <c r="E31" s="270">
        <v>0</v>
      </c>
      <c r="F31" s="270">
        <v>0</v>
      </c>
      <c r="G31" s="271">
        <v>13</v>
      </c>
      <c r="H31" s="266">
        <v>20</v>
      </c>
      <c r="I31" s="12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</row>
    <row r="32" spans="1:20" ht="18.600000000000001">
      <c r="A32" s="22"/>
      <c r="B32" s="253">
        <v>27</v>
      </c>
      <c r="C32" s="267" t="s">
        <v>24</v>
      </c>
      <c r="D32" s="169">
        <v>0</v>
      </c>
      <c r="E32" s="169">
        <v>0</v>
      </c>
      <c r="F32" s="169">
        <v>0</v>
      </c>
      <c r="G32" s="169">
        <v>12</v>
      </c>
      <c r="H32" s="266">
        <v>16</v>
      </c>
      <c r="I32" s="12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</row>
    <row r="33" spans="1:20" ht="18.600000000000001">
      <c r="A33" s="22"/>
      <c r="B33" s="253">
        <v>28</v>
      </c>
      <c r="C33" s="267" t="s">
        <v>29</v>
      </c>
      <c r="D33" s="169">
        <v>0</v>
      </c>
      <c r="E33" s="272">
        <v>0</v>
      </c>
      <c r="F33" s="272">
        <v>0</v>
      </c>
      <c r="G33" s="272">
        <v>10</v>
      </c>
      <c r="H33" s="266">
        <v>17</v>
      </c>
      <c r="I33" s="12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</row>
    <row r="34" spans="1:20" ht="18.600000000000001">
      <c r="A34" s="22"/>
      <c r="B34" s="253">
        <v>29</v>
      </c>
      <c r="C34" s="268" t="s">
        <v>30</v>
      </c>
      <c r="D34" s="169">
        <v>0</v>
      </c>
      <c r="E34" s="272">
        <v>0</v>
      </c>
      <c r="F34" s="272">
        <v>0</v>
      </c>
      <c r="G34" s="272">
        <v>5</v>
      </c>
      <c r="H34" s="266">
        <v>18</v>
      </c>
      <c r="I34" s="12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</row>
    <row r="35" spans="1:20" ht="18.600000000000001">
      <c r="A35" s="22"/>
      <c r="B35" s="253">
        <v>30</v>
      </c>
      <c r="C35" s="268" t="s">
        <v>26</v>
      </c>
      <c r="D35" s="169">
        <v>0</v>
      </c>
      <c r="E35" s="272">
        <v>0</v>
      </c>
      <c r="F35" s="272">
        <v>0</v>
      </c>
      <c r="G35" s="272">
        <v>5</v>
      </c>
      <c r="H35" s="266">
        <v>8</v>
      </c>
      <c r="I35" s="12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</row>
    <row r="36" spans="1:20" ht="18.600000000000001">
      <c r="A36" s="22"/>
      <c r="B36" s="253">
        <v>31</v>
      </c>
      <c r="C36" s="268" t="s">
        <v>75</v>
      </c>
      <c r="D36" s="169">
        <v>0</v>
      </c>
      <c r="E36" s="272">
        <v>0</v>
      </c>
      <c r="F36" s="272">
        <v>0</v>
      </c>
      <c r="G36" s="272">
        <v>2</v>
      </c>
      <c r="H36" s="266">
        <v>14</v>
      </c>
      <c r="I36" s="12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</row>
    <row r="37" spans="1:20" ht="18.600000000000001">
      <c r="A37" s="22"/>
      <c r="B37" s="253">
        <v>32</v>
      </c>
      <c r="C37" s="273" t="s">
        <v>27</v>
      </c>
      <c r="D37" s="169">
        <v>0</v>
      </c>
      <c r="E37" s="169">
        <v>0</v>
      </c>
      <c r="F37" s="169">
        <v>0</v>
      </c>
      <c r="G37" s="169">
        <v>0</v>
      </c>
      <c r="H37" s="266">
        <v>0</v>
      </c>
      <c r="I37" s="12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</row>
    <row r="38" spans="1:20" ht="15" customHeight="1">
      <c r="A38" s="22"/>
      <c r="B38" s="252"/>
      <c r="C38" s="27"/>
      <c r="D38" s="27"/>
      <c r="E38" s="14"/>
      <c r="F38" s="12"/>
      <c r="G38" s="15"/>
      <c r="H38" s="1"/>
      <c r="I38" s="12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</row>
    <row r="39" spans="1:20" ht="18.600000000000001">
      <c r="B39" s="241"/>
      <c r="C39" s="242"/>
      <c r="D39" s="242"/>
      <c r="E39" s="243"/>
      <c r="F39" s="223"/>
      <c r="G39" s="244"/>
      <c r="H39" s="71"/>
      <c r="I39" s="223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</row>
    <row r="40" spans="1:20" ht="18.600000000000001">
      <c r="B40" s="241"/>
      <c r="C40" s="242"/>
      <c r="D40" s="242"/>
      <c r="E40" s="243"/>
      <c r="F40" s="223"/>
      <c r="G40" s="244"/>
      <c r="H40" s="71"/>
      <c r="I40" s="223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</row>
    <row r="41" spans="1:20" ht="18.600000000000001">
      <c r="B41" s="241"/>
      <c r="C41" s="242"/>
      <c r="D41" s="242"/>
      <c r="E41" s="245"/>
      <c r="F41" s="223"/>
      <c r="G41" s="244"/>
      <c r="H41" s="71"/>
      <c r="I41" s="223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</row>
    <row r="42" spans="1:20" ht="18.600000000000001">
      <c r="B42" s="241"/>
      <c r="C42" s="246"/>
      <c r="D42" s="246"/>
      <c r="E42" s="243"/>
      <c r="F42" s="247"/>
      <c r="G42" s="244"/>
      <c r="H42" s="71"/>
      <c r="I42" s="223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</row>
    <row r="43" spans="1:20" ht="18.600000000000001">
      <c r="B43" s="241"/>
      <c r="C43" s="246"/>
      <c r="D43" s="246"/>
      <c r="E43" s="248"/>
      <c r="F43" s="223"/>
      <c r="G43" s="244"/>
      <c r="H43" s="71"/>
      <c r="I43" s="223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</row>
    <row r="44" spans="1:20">
      <c r="B44" s="355"/>
      <c r="C44" s="355"/>
      <c r="D44" s="355"/>
      <c r="E44" s="355"/>
      <c r="F44" s="355"/>
      <c r="G44" s="355"/>
      <c r="H44" s="355"/>
      <c r="I44" s="355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</row>
    <row r="45" spans="1:20" ht="21.6">
      <c r="B45" s="71"/>
      <c r="C45" s="71"/>
      <c r="D45" s="71"/>
      <c r="E45" s="71"/>
      <c r="F45" s="249"/>
      <c r="G45" s="250"/>
      <c r="H45" s="71"/>
      <c r="I45" s="249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</row>
    <row r="46" spans="1:20"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</row>
    <row r="47" spans="1:20"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</row>
    <row r="48" spans="1:20"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</row>
    <row r="49" spans="2:20"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</row>
    <row r="50" spans="2:20"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</row>
    <row r="51" spans="2:20"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</row>
    <row r="52" spans="2:20"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</row>
    <row r="53" spans="2:20"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</row>
    <row r="54" spans="2:20"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</row>
    <row r="55" spans="2:20"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</row>
    <row r="56" spans="2:20"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</row>
    <row r="57" spans="2:20"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</row>
    <row r="58" spans="2:20"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</row>
    <row r="59" spans="2:20"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</row>
  </sheetData>
  <sortState xmlns:xlrd2="http://schemas.microsoft.com/office/spreadsheetml/2017/richdata2" ref="C28:H37">
    <sortCondition descending="1" ref="G28:G37"/>
  </sortState>
  <mergeCells count="3">
    <mergeCell ref="C2:H2"/>
    <mergeCell ref="B44:I44"/>
    <mergeCell ref="D3:F3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A0B0C-3175-4345-AD6D-1896C0BDB0A2}">
  <dimension ref="A1:AD65"/>
  <sheetViews>
    <sheetView workbookViewId="0">
      <selection activeCell="AA8" sqref="AA8"/>
    </sheetView>
  </sheetViews>
  <sheetFormatPr defaultRowHeight="14.4"/>
  <cols>
    <col min="1" max="1" width="4.33203125" customWidth="1"/>
    <col min="2" max="2" width="5.88671875" customWidth="1"/>
    <col min="3" max="3" width="28.109375" customWidth="1"/>
    <col min="4" max="4" width="13.44140625" customWidth="1"/>
    <col min="5" max="5" width="10" customWidth="1"/>
    <col min="6" max="22" width="5.6640625" customWidth="1"/>
    <col min="23" max="23" width="6" customWidth="1"/>
    <col min="24" max="24" width="4.33203125" customWidth="1"/>
  </cols>
  <sheetData>
    <row r="1" spans="1:30" ht="15" customHeight="1">
      <c r="A1" s="22"/>
      <c r="B1" s="6"/>
      <c r="C1" s="357" t="s">
        <v>32</v>
      </c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357"/>
      <c r="O1" s="357"/>
      <c r="P1" s="357"/>
      <c r="Q1" s="357"/>
      <c r="R1" s="357"/>
      <c r="S1" s="357"/>
      <c r="T1" s="357"/>
      <c r="U1" s="357"/>
      <c r="V1" s="357"/>
      <c r="W1" s="357"/>
      <c r="X1" s="1"/>
      <c r="Y1" s="71"/>
      <c r="Z1" s="71"/>
      <c r="AA1" s="71"/>
      <c r="AB1" s="71"/>
      <c r="AC1" s="71"/>
      <c r="AD1" s="71"/>
    </row>
    <row r="2" spans="1:30" ht="18.600000000000001">
      <c r="A2" s="22"/>
      <c r="B2" s="118"/>
      <c r="C2" s="280"/>
      <c r="D2" s="282" t="s">
        <v>34</v>
      </c>
      <c r="E2" s="283" t="s">
        <v>33</v>
      </c>
      <c r="F2" s="284">
        <v>1</v>
      </c>
      <c r="G2" s="285">
        <v>2</v>
      </c>
      <c r="H2" s="285">
        <v>3</v>
      </c>
      <c r="I2" s="286">
        <v>4</v>
      </c>
      <c r="J2" s="287">
        <v>5</v>
      </c>
      <c r="K2" s="288"/>
      <c r="L2" s="284">
        <v>6</v>
      </c>
      <c r="M2" s="285">
        <v>7</v>
      </c>
      <c r="N2" s="285">
        <v>8</v>
      </c>
      <c r="O2" s="286">
        <v>9</v>
      </c>
      <c r="P2" s="289">
        <v>10</v>
      </c>
      <c r="Q2" s="290"/>
      <c r="R2" s="291">
        <v>11</v>
      </c>
      <c r="S2" s="292">
        <v>12</v>
      </c>
      <c r="T2" s="292">
        <v>13</v>
      </c>
      <c r="U2" s="286">
        <v>14</v>
      </c>
      <c r="V2" s="289">
        <v>15</v>
      </c>
      <c r="W2" s="293"/>
      <c r="X2" s="1"/>
      <c r="Y2" s="71"/>
      <c r="Z2" s="71"/>
      <c r="AA2" s="71"/>
      <c r="AB2" s="71"/>
      <c r="AC2" s="71"/>
      <c r="AD2" s="71"/>
    </row>
    <row r="3" spans="1:30" ht="18.600000000000001">
      <c r="A3" s="22"/>
      <c r="B3" s="346">
        <v>1</v>
      </c>
      <c r="C3" s="294" t="s">
        <v>53</v>
      </c>
      <c r="D3" s="295">
        <v>45560</v>
      </c>
      <c r="E3" s="296">
        <f t="shared" ref="E3:E34" si="0">SUM(F3:J3,L3:P3,R3:V3)</f>
        <v>2169</v>
      </c>
      <c r="F3" s="285">
        <v>140</v>
      </c>
      <c r="G3" s="285">
        <v>148</v>
      </c>
      <c r="H3" s="285">
        <v>148</v>
      </c>
      <c r="I3" s="286">
        <v>143</v>
      </c>
      <c r="J3" s="285">
        <v>144</v>
      </c>
      <c r="K3" s="297">
        <f t="shared" ref="K3:K34" si="1">SUM(F3:J3)</f>
        <v>723</v>
      </c>
      <c r="L3" s="285">
        <v>144</v>
      </c>
      <c r="M3" s="285">
        <v>148</v>
      </c>
      <c r="N3" s="285">
        <v>144</v>
      </c>
      <c r="O3" s="286">
        <v>144</v>
      </c>
      <c r="P3" s="292">
        <v>144</v>
      </c>
      <c r="Q3" s="297">
        <f t="shared" ref="Q3:Q34" si="2">SUM(L3:P3)</f>
        <v>724</v>
      </c>
      <c r="R3" s="298">
        <v>148</v>
      </c>
      <c r="S3" s="292">
        <v>135</v>
      </c>
      <c r="T3" s="292">
        <v>143</v>
      </c>
      <c r="U3" s="286">
        <v>148</v>
      </c>
      <c r="V3" s="299">
        <v>148</v>
      </c>
      <c r="W3" s="300">
        <f t="shared" ref="W3:W34" si="3">SUM(R3:V3)</f>
        <v>722</v>
      </c>
      <c r="X3" s="1"/>
      <c r="Y3" s="71"/>
      <c r="Z3" s="71"/>
      <c r="AA3" s="71"/>
      <c r="AB3" s="71"/>
      <c r="AC3" s="71"/>
      <c r="AD3" s="71"/>
    </row>
    <row r="4" spans="1:30" ht="18.600000000000001">
      <c r="A4" s="22"/>
      <c r="B4" s="346">
        <v>2</v>
      </c>
      <c r="C4" s="142" t="s">
        <v>39</v>
      </c>
      <c r="D4" s="302">
        <v>45721</v>
      </c>
      <c r="E4" s="303">
        <f t="shared" si="0"/>
        <v>2143</v>
      </c>
      <c r="F4" s="288">
        <v>144</v>
      </c>
      <c r="G4" s="288">
        <v>130</v>
      </c>
      <c r="H4" s="288">
        <v>140</v>
      </c>
      <c r="I4" s="288">
        <v>148</v>
      </c>
      <c r="J4" s="288">
        <v>144</v>
      </c>
      <c r="K4" s="305">
        <f t="shared" si="1"/>
        <v>706</v>
      </c>
      <c r="L4" s="288">
        <v>144</v>
      </c>
      <c r="M4" s="288">
        <v>144</v>
      </c>
      <c r="N4" s="288">
        <v>144</v>
      </c>
      <c r="O4" s="288">
        <v>144</v>
      </c>
      <c r="P4" s="288">
        <v>148</v>
      </c>
      <c r="Q4" s="305">
        <f t="shared" si="2"/>
        <v>724</v>
      </c>
      <c r="R4" s="288">
        <v>144</v>
      </c>
      <c r="S4" s="288">
        <v>133</v>
      </c>
      <c r="T4" s="288">
        <v>148</v>
      </c>
      <c r="U4" s="288">
        <v>144</v>
      </c>
      <c r="V4" s="288">
        <v>144</v>
      </c>
      <c r="W4" s="309">
        <f t="shared" si="3"/>
        <v>713</v>
      </c>
      <c r="X4" s="1"/>
      <c r="Y4" s="71"/>
      <c r="Z4" s="71"/>
      <c r="AA4" s="71"/>
      <c r="AB4" s="71"/>
      <c r="AC4" s="71"/>
      <c r="AD4" s="71"/>
    </row>
    <row r="5" spans="1:30" ht="18.600000000000001">
      <c r="A5" s="22"/>
      <c r="B5" s="346">
        <v>3</v>
      </c>
      <c r="C5" s="301" t="s">
        <v>38</v>
      </c>
      <c r="D5" s="302">
        <v>45357</v>
      </c>
      <c r="E5" s="303">
        <f t="shared" si="0"/>
        <v>2128</v>
      </c>
      <c r="F5" s="288">
        <v>144</v>
      </c>
      <c r="G5" s="288">
        <v>148</v>
      </c>
      <c r="H5" s="288">
        <v>146</v>
      </c>
      <c r="I5" s="304">
        <v>143</v>
      </c>
      <c r="J5" s="288">
        <v>148</v>
      </c>
      <c r="K5" s="305">
        <f t="shared" si="1"/>
        <v>729</v>
      </c>
      <c r="L5" s="288">
        <v>144</v>
      </c>
      <c r="M5" s="288">
        <v>148</v>
      </c>
      <c r="N5" s="288">
        <v>144</v>
      </c>
      <c r="O5" s="304">
        <v>135</v>
      </c>
      <c r="P5" s="306">
        <v>128</v>
      </c>
      <c r="Q5" s="305">
        <f t="shared" si="2"/>
        <v>699</v>
      </c>
      <c r="R5" s="307">
        <v>142</v>
      </c>
      <c r="S5" s="306">
        <v>127</v>
      </c>
      <c r="T5" s="308">
        <v>144</v>
      </c>
      <c r="U5" s="304">
        <v>144</v>
      </c>
      <c r="V5" s="306">
        <v>143</v>
      </c>
      <c r="W5" s="309">
        <f t="shared" si="3"/>
        <v>700</v>
      </c>
      <c r="X5" s="1"/>
      <c r="Y5" s="71"/>
      <c r="Z5" s="71"/>
      <c r="AA5" s="71"/>
      <c r="AB5" s="71"/>
      <c r="AC5" s="71"/>
      <c r="AD5" s="71"/>
    </row>
    <row r="6" spans="1:30" ht="18.600000000000001">
      <c r="A6" s="359" t="s">
        <v>33</v>
      </c>
      <c r="B6" s="346">
        <v>4</v>
      </c>
      <c r="C6" s="301" t="s">
        <v>10</v>
      </c>
      <c r="D6" s="302">
        <v>45939</v>
      </c>
      <c r="E6" s="303">
        <f t="shared" si="0"/>
        <v>2121</v>
      </c>
      <c r="F6" s="288">
        <v>140</v>
      </c>
      <c r="G6" s="288">
        <v>144</v>
      </c>
      <c r="H6" s="288">
        <v>144</v>
      </c>
      <c r="I6" s="304">
        <v>140</v>
      </c>
      <c r="J6" s="288">
        <v>144</v>
      </c>
      <c r="K6" s="305">
        <f t="shared" si="1"/>
        <v>712</v>
      </c>
      <c r="L6" s="288">
        <v>144</v>
      </c>
      <c r="M6" s="288">
        <v>129</v>
      </c>
      <c r="N6" s="288">
        <v>144</v>
      </c>
      <c r="O6" s="304">
        <v>140</v>
      </c>
      <c r="P6" s="308">
        <v>146</v>
      </c>
      <c r="Q6" s="305">
        <f t="shared" si="2"/>
        <v>703</v>
      </c>
      <c r="R6" s="308">
        <v>144</v>
      </c>
      <c r="S6" s="308">
        <v>147</v>
      </c>
      <c r="T6" s="308">
        <v>127</v>
      </c>
      <c r="U6" s="304">
        <v>144</v>
      </c>
      <c r="V6" s="306">
        <v>144</v>
      </c>
      <c r="W6" s="309">
        <f t="shared" si="3"/>
        <v>706</v>
      </c>
      <c r="X6" s="360" t="s">
        <v>33</v>
      </c>
      <c r="Y6" s="71"/>
      <c r="Z6" s="71"/>
      <c r="AA6" s="71"/>
      <c r="AB6" s="71"/>
      <c r="AC6" s="71"/>
      <c r="AD6" s="71"/>
    </row>
    <row r="7" spans="1:30" ht="18.600000000000001">
      <c r="A7" s="22"/>
      <c r="B7" s="346">
        <v>5</v>
      </c>
      <c r="C7" s="301" t="s">
        <v>55</v>
      </c>
      <c r="D7" s="302">
        <v>45707</v>
      </c>
      <c r="E7" s="303">
        <f t="shared" si="0"/>
        <v>2079</v>
      </c>
      <c r="F7" s="288">
        <v>145</v>
      </c>
      <c r="G7" s="288">
        <v>144</v>
      </c>
      <c r="H7" s="288">
        <v>144</v>
      </c>
      <c r="I7" s="304">
        <v>143</v>
      </c>
      <c r="J7" s="288">
        <v>144</v>
      </c>
      <c r="K7" s="305">
        <f t="shared" si="1"/>
        <v>720</v>
      </c>
      <c r="L7" s="288">
        <v>140</v>
      </c>
      <c r="M7" s="288">
        <v>143</v>
      </c>
      <c r="N7" s="288">
        <v>124</v>
      </c>
      <c r="O7" s="304">
        <v>140</v>
      </c>
      <c r="P7" s="306">
        <v>140</v>
      </c>
      <c r="Q7" s="305">
        <f t="shared" si="2"/>
        <v>687</v>
      </c>
      <c r="R7" s="94">
        <v>116</v>
      </c>
      <c r="S7" s="308">
        <v>144</v>
      </c>
      <c r="T7" s="308">
        <v>144</v>
      </c>
      <c r="U7" s="304">
        <v>124</v>
      </c>
      <c r="V7" s="306">
        <v>144</v>
      </c>
      <c r="W7" s="309">
        <f t="shared" si="3"/>
        <v>672</v>
      </c>
      <c r="X7" s="1"/>
      <c r="Y7" s="71"/>
      <c r="Z7" s="71"/>
      <c r="AA7" s="71"/>
      <c r="AB7" s="71"/>
      <c r="AC7" s="71"/>
      <c r="AD7" s="71"/>
    </row>
    <row r="8" spans="1:30" ht="18.600000000000001">
      <c r="A8" s="343"/>
      <c r="B8" s="346">
        <v>6</v>
      </c>
      <c r="C8" s="301" t="s">
        <v>56</v>
      </c>
      <c r="D8" s="302">
        <v>45924</v>
      </c>
      <c r="E8" s="303">
        <f t="shared" si="0"/>
        <v>2060</v>
      </c>
      <c r="F8" s="288">
        <v>127</v>
      </c>
      <c r="G8" s="288">
        <v>126</v>
      </c>
      <c r="H8" s="288">
        <v>144</v>
      </c>
      <c r="I8" s="304">
        <v>144</v>
      </c>
      <c r="J8" s="288">
        <v>145</v>
      </c>
      <c r="K8" s="305">
        <f t="shared" si="1"/>
        <v>686</v>
      </c>
      <c r="L8" s="288">
        <v>148</v>
      </c>
      <c r="M8" s="288">
        <v>142</v>
      </c>
      <c r="N8" s="288">
        <v>140</v>
      </c>
      <c r="O8" s="304">
        <v>122</v>
      </c>
      <c r="P8" s="308">
        <v>144</v>
      </c>
      <c r="Q8" s="305">
        <f t="shared" si="2"/>
        <v>696</v>
      </c>
      <c r="R8" s="94">
        <v>130</v>
      </c>
      <c r="S8" s="308">
        <v>140</v>
      </c>
      <c r="T8" s="308">
        <v>144</v>
      </c>
      <c r="U8" s="304">
        <v>124</v>
      </c>
      <c r="V8" s="306">
        <v>140</v>
      </c>
      <c r="W8" s="309">
        <f t="shared" si="3"/>
        <v>678</v>
      </c>
      <c r="X8" s="343"/>
      <c r="Y8" s="71"/>
      <c r="Z8" s="71"/>
      <c r="AA8" s="71"/>
      <c r="AB8" s="71"/>
      <c r="AC8" s="71"/>
      <c r="AD8" s="71"/>
    </row>
    <row r="9" spans="1:30" ht="18.600000000000001">
      <c r="A9" s="22"/>
      <c r="B9" s="346">
        <v>7</v>
      </c>
      <c r="C9" s="301" t="s">
        <v>2</v>
      </c>
      <c r="D9" s="302">
        <v>45385</v>
      </c>
      <c r="E9" s="303">
        <f t="shared" si="0"/>
        <v>2056</v>
      </c>
      <c r="F9" s="288">
        <v>140</v>
      </c>
      <c r="G9" s="288">
        <v>132</v>
      </c>
      <c r="H9" s="288">
        <v>144</v>
      </c>
      <c r="I9" s="304">
        <v>144</v>
      </c>
      <c r="J9" s="288">
        <v>129</v>
      </c>
      <c r="K9" s="305">
        <f t="shared" si="1"/>
        <v>689</v>
      </c>
      <c r="L9" s="288">
        <v>143</v>
      </c>
      <c r="M9" s="288">
        <v>140</v>
      </c>
      <c r="N9" s="288">
        <v>142</v>
      </c>
      <c r="O9" s="304">
        <v>127</v>
      </c>
      <c r="P9" s="306">
        <v>144</v>
      </c>
      <c r="Q9" s="305">
        <f t="shared" si="2"/>
        <v>696</v>
      </c>
      <c r="R9" s="94">
        <v>129</v>
      </c>
      <c r="S9" s="94">
        <v>135</v>
      </c>
      <c r="T9" s="94">
        <v>148</v>
      </c>
      <c r="U9" s="310">
        <v>127</v>
      </c>
      <c r="V9" s="306">
        <v>132</v>
      </c>
      <c r="W9" s="309">
        <f t="shared" si="3"/>
        <v>671</v>
      </c>
      <c r="X9" s="1"/>
      <c r="Y9" s="71"/>
      <c r="Z9" s="71"/>
      <c r="AA9" s="71"/>
      <c r="AB9" s="71"/>
      <c r="AC9" s="71"/>
      <c r="AD9" s="71"/>
    </row>
    <row r="10" spans="1:30" ht="18.600000000000001">
      <c r="A10" s="22"/>
      <c r="B10" s="346">
        <v>8</v>
      </c>
      <c r="C10" s="301" t="s">
        <v>1</v>
      </c>
      <c r="D10" s="302">
        <v>45266</v>
      </c>
      <c r="E10" s="303">
        <f t="shared" si="0"/>
        <v>2053</v>
      </c>
      <c r="F10" s="288">
        <v>130</v>
      </c>
      <c r="G10" s="288">
        <v>131</v>
      </c>
      <c r="H10" s="288">
        <v>142</v>
      </c>
      <c r="I10" s="304">
        <v>134</v>
      </c>
      <c r="J10" s="288">
        <v>129</v>
      </c>
      <c r="K10" s="305">
        <f t="shared" si="1"/>
        <v>666</v>
      </c>
      <c r="L10" s="288">
        <v>140</v>
      </c>
      <c r="M10" s="288">
        <v>140</v>
      </c>
      <c r="N10" s="288">
        <v>143</v>
      </c>
      <c r="O10" s="304">
        <v>126</v>
      </c>
      <c r="P10" s="306">
        <v>144</v>
      </c>
      <c r="Q10" s="305">
        <f t="shared" si="2"/>
        <v>693</v>
      </c>
      <c r="R10" s="94">
        <v>142</v>
      </c>
      <c r="S10" s="308">
        <v>133</v>
      </c>
      <c r="T10" s="308">
        <v>144</v>
      </c>
      <c r="U10" s="304">
        <v>144</v>
      </c>
      <c r="V10" s="306">
        <v>131</v>
      </c>
      <c r="W10" s="309">
        <f t="shared" si="3"/>
        <v>694</v>
      </c>
      <c r="X10" s="1"/>
      <c r="Y10" s="71"/>
      <c r="Z10" s="71"/>
      <c r="AA10" s="71"/>
      <c r="AB10" s="71"/>
      <c r="AC10" s="71"/>
      <c r="AD10" s="71"/>
    </row>
    <row r="11" spans="1:30" ht="18.600000000000001">
      <c r="A11" s="22"/>
      <c r="B11" s="346">
        <v>9</v>
      </c>
      <c r="C11" s="301" t="s">
        <v>54</v>
      </c>
      <c r="D11" s="302">
        <v>45721</v>
      </c>
      <c r="E11" s="303">
        <f t="shared" si="0"/>
        <v>2010</v>
      </c>
      <c r="F11" s="288">
        <v>124</v>
      </c>
      <c r="G11" s="288">
        <v>140</v>
      </c>
      <c r="H11" s="288">
        <v>127</v>
      </c>
      <c r="I11" s="304">
        <v>133</v>
      </c>
      <c r="J11" s="288">
        <v>128</v>
      </c>
      <c r="K11" s="305">
        <f t="shared" si="1"/>
        <v>652</v>
      </c>
      <c r="L11" s="288">
        <v>144</v>
      </c>
      <c r="M11" s="288">
        <v>129</v>
      </c>
      <c r="N11" s="288">
        <v>128</v>
      </c>
      <c r="O11" s="304">
        <v>129</v>
      </c>
      <c r="P11" s="306">
        <v>143</v>
      </c>
      <c r="Q11" s="305">
        <f t="shared" si="2"/>
        <v>673</v>
      </c>
      <c r="R11" s="306">
        <v>127</v>
      </c>
      <c r="S11" s="306">
        <v>140</v>
      </c>
      <c r="T11" s="308">
        <v>126</v>
      </c>
      <c r="U11" s="304">
        <v>144</v>
      </c>
      <c r="V11" s="306">
        <v>148</v>
      </c>
      <c r="W11" s="309">
        <f t="shared" si="3"/>
        <v>685</v>
      </c>
      <c r="X11" s="1"/>
      <c r="Y11" s="71"/>
      <c r="Z11" s="71"/>
      <c r="AA11" s="71"/>
      <c r="AB11" s="71"/>
      <c r="AC11" s="71"/>
      <c r="AD11" s="71"/>
    </row>
    <row r="12" spans="1:30" ht="18.600000000000001">
      <c r="A12" s="22"/>
      <c r="B12" s="346">
        <v>10</v>
      </c>
      <c r="C12" s="301" t="s">
        <v>17</v>
      </c>
      <c r="D12" s="302">
        <v>45399</v>
      </c>
      <c r="E12" s="303">
        <f t="shared" si="0"/>
        <v>1996</v>
      </c>
      <c r="F12" s="288">
        <v>114</v>
      </c>
      <c r="G12" s="288">
        <v>142</v>
      </c>
      <c r="H12" s="288">
        <v>128</v>
      </c>
      <c r="I12" s="304">
        <v>140</v>
      </c>
      <c r="J12" s="288">
        <v>131</v>
      </c>
      <c r="K12" s="305">
        <f t="shared" si="1"/>
        <v>655</v>
      </c>
      <c r="L12" s="288">
        <v>128</v>
      </c>
      <c r="M12" s="288">
        <v>129</v>
      </c>
      <c r="N12" s="288">
        <v>129</v>
      </c>
      <c r="O12" s="304">
        <v>142</v>
      </c>
      <c r="P12" s="306">
        <v>144</v>
      </c>
      <c r="Q12" s="305">
        <f t="shared" si="2"/>
        <v>672</v>
      </c>
      <c r="R12" s="94">
        <v>140</v>
      </c>
      <c r="S12" s="308">
        <v>131</v>
      </c>
      <c r="T12" s="308">
        <v>126</v>
      </c>
      <c r="U12" s="304">
        <v>128</v>
      </c>
      <c r="V12" s="306">
        <v>144</v>
      </c>
      <c r="W12" s="309">
        <f t="shared" si="3"/>
        <v>669</v>
      </c>
      <c r="X12" s="1"/>
      <c r="Y12" s="71"/>
      <c r="Z12" s="71"/>
      <c r="AA12" s="71"/>
      <c r="AB12" s="71"/>
      <c r="AC12" s="71"/>
      <c r="AD12" s="71"/>
    </row>
    <row r="13" spans="1:30" ht="18.600000000000001">
      <c r="A13" s="22"/>
      <c r="B13" s="346">
        <v>11</v>
      </c>
      <c r="C13" s="301" t="s">
        <v>48</v>
      </c>
      <c r="D13" s="302">
        <v>45343</v>
      </c>
      <c r="E13" s="303">
        <f t="shared" si="0"/>
        <v>1969</v>
      </c>
      <c r="F13" s="288">
        <v>121</v>
      </c>
      <c r="G13" s="288">
        <v>126</v>
      </c>
      <c r="H13" s="288">
        <v>128</v>
      </c>
      <c r="I13" s="304">
        <v>132</v>
      </c>
      <c r="J13" s="288">
        <v>135</v>
      </c>
      <c r="K13" s="305">
        <f t="shared" si="1"/>
        <v>642</v>
      </c>
      <c r="L13" s="288">
        <v>132</v>
      </c>
      <c r="M13" s="288">
        <v>140</v>
      </c>
      <c r="N13" s="288">
        <v>105</v>
      </c>
      <c r="O13" s="304">
        <v>129</v>
      </c>
      <c r="P13" s="308">
        <v>140</v>
      </c>
      <c r="Q13" s="305">
        <f t="shared" si="2"/>
        <v>646</v>
      </c>
      <c r="R13" s="94">
        <v>126</v>
      </c>
      <c r="S13" s="308">
        <v>140</v>
      </c>
      <c r="T13" s="308">
        <v>144</v>
      </c>
      <c r="U13" s="304">
        <v>140</v>
      </c>
      <c r="V13" s="306">
        <v>131</v>
      </c>
      <c r="W13" s="309">
        <f t="shared" si="3"/>
        <v>681</v>
      </c>
      <c r="X13" s="1"/>
      <c r="Y13" s="71"/>
      <c r="Z13" s="71"/>
      <c r="AA13" s="71"/>
      <c r="AB13" s="71"/>
      <c r="AC13" s="71"/>
      <c r="AD13" s="71"/>
    </row>
    <row r="14" spans="1:30" ht="18.600000000000001">
      <c r="A14" s="22"/>
      <c r="B14" s="346">
        <v>12</v>
      </c>
      <c r="C14" s="301" t="s">
        <v>18</v>
      </c>
      <c r="D14" s="302">
        <v>45329</v>
      </c>
      <c r="E14" s="303">
        <f t="shared" si="0"/>
        <v>1958</v>
      </c>
      <c r="F14" s="288">
        <v>128</v>
      </c>
      <c r="G14" s="288">
        <v>141</v>
      </c>
      <c r="H14" s="288">
        <v>115</v>
      </c>
      <c r="I14" s="304">
        <v>140</v>
      </c>
      <c r="J14" s="288">
        <v>127</v>
      </c>
      <c r="K14" s="305">
        <f t="shared" si="1"/>
        <v>651</v>
      </c>
      <c r="L14" s="288">
        <v>144</v>
      </c>
      <c r="M14" s="288">
        <v>116</v>
      </c>
      <c r="N14" s="288">
        <v>129</v>
      </c>
      <c r="O14" s="304">
        <v>140</v>
      </c>
      <c r="P14" s="306">
        <v>129</v>
      </c>
      <c r="Q14" s="305">
        <f t="shared" si="2"/>
        <v>658</v>
      </c>
      <c r="R14" s="308">
        <v>115</v>
      </c>
      <c r="S14" s="308">
        <v>127</v>
      </c>
      <c r="T14" s="308">
        <v>140</v>
      </c>
      <c r="U14" s="304">
        <v>140</v>
      </c>
      <c r="V14" s="306">
        <v>127</v>
      </c>
      <c r="W14" s="309">
        <f t="shared" si="3"/>
        <v>649</v>
      </c>
      <c r="X14" s="1"/>
      <c r="Y14" s="71"/>
      <c r="Z14" s="71"/>
      <c r="AA14" s="71"/>
      <c r="AB14" s="71"/>
      <c r="AC14" s="71"/>
      <c r="AD14" s="71"/>
    </row>
    <row r="15" spans="1:30" ht="18.600000000000001">
      <c r="A15" s="22"/>
      <c r="B15" s="346">
        <v>13</v>
      </c>
      <c r="C15" s="301" t="s">
        <v>41</v>
      </c>
      <c r="D15" s="302">
        <v>45616</v>
      </c>
      <c r="E15" s="303">
        <f t="shared" si="0"/>
        <v>1953</v>
      </c>
      <c r="F15" s="288">
        <v>133</v>
      </c>
      <c r="G15" s="288">
        <v>127</v>
      </c>
      <c r="H15" s="288">
        <v>140</v>
      </c>
      <c r="I15" s="288">
        <v>112</v>
      </c>
      <c r="J15" s="288">
        <v>128</v>
      </c>
      <c r="K15" s="305">
        <f t="shared" si="1"/>
        <v>640</v>
      </c>
      <c r="L15" s="288">
        <v>131</v>
      </c>
      <c r="M15" s="288">
        <v>140</v>
      </c>
      <c r="N15" s="288">
        <v>128</v>
      </c>
      <c r="O15" s="288">
        <v>142</v>
      </c>
      <c r="P15" s="288">
        <v>132</v>
      </c>
      <c r="Q15" s="305">
        <f t="shared" si="2"/>
        <v>673</v>
      </c>
      <c r="R15" s="94">
        <v>143</v>
      </c>
      <c r="S15" s="94">
        <v>133</v>
      </c>
      <c r="T15" s="94">
        <v>126</v>
      </c>
      <c r="U15" s="94">
        <v>126</v>
      </c>
      <c r="V15" s="94">
        <v>112</v>
      </c>
      <c r="W15" s="309">
        <f t="shared" si="3"/>
        <v>640</v>
      </c>
      <c r="X15" s="1"/>
      <c r="Y15" s="71"/>
      <c r="Z15" s="71"/>
      <c r="AA15" s="71"/>
      <c r="AB15" s="71"/>
      <c r="AC15" s="71"/>
      <c r="AD15" s="71"/>
    </row>
    <row r="16" spans="1:30" ht="18.600000000000001">
      <c r="A16" s="22"/>
      <c r="B16" s="346">
        <v>14</v>
      </c>
      <c r="C16" s="301" t="s">
        <v>20</v>
      </c>
      <c r="D16" s="302">
        <v>45329</v>
      </c>
      <c r="E16" s="303">
        <f t="shared" si="0"/>
        <v>1946</v>
      </c>
      <c r="F16" s="288">
        <v>126</v>
      </c>
      <c r="G16" s="288">
        <v>129</v>
      </c>
      <c r="H16" s="288">
        <v>114</v>
      </c>
      <c r="I16" s="304">
        <v>143</v>
      </c>
      <c r="J16" s="288">
        <v>128</v>
      </c>
      <c r="K16" s="305">
        <f t="shared" si="1"/>
        <v>640</v>
      </c>
      <c r="L16" s="288">
        <v>140</v>
      </c>
      <c r="M16" s="288">
        <v>129</v>
      </c>
      <c r="N16" s="288">
        <v>128</v>
      </c>
      <c r="O16" s="304">
        <v>143</v>
      </c>
      <c r="P16" s="306">
        <v>126</v>
      </c>
      <c r="Q16" s="305">
        <f t="shared" si="2"/>
        <v>666</v>
      </c>
      <c r="R16" s="94">
        <v>127</v>
      </c>
      <c r="S16" s="308">
        <v>128</v>
      </c>
      <c r="T16" s="308">
        <v>132</v>
      </c>
      <c r="U16" s="304">
        <v>140</v>
      </c>
      <c r="V16" s="306">
        <v>113</v>
      </c>
      <c r="W16" s="309">
        <f t="shared" si="3"/>
        <v>640</v>
      </c>
      <c r="X16" s="1"/>
      <c r="Y16" s="71"/>
      <c r="Z16" s="71"/>
      <c r="AA16" s="71"/>
      <c r="AB16" s="71"/>
      <c r="AC16" s="71"/>
      <c r="AD16" s="71"/>
    </row>
    <row r="17" spans="1:30" ht="18.600000000000001">
      <c r="A17" s="343"/>
      <c r="B17" s="346">
        <v>15</v>
      </c>
      <c r="C17" s="301" t="s">
        <v>44</v>
      </c>
      <c r="D17" s="302">
        <v>45924</v>
      </c>
      <c r="E17" s="303">
        <f t="shared" si="0"/>
        <v>1943</v>
      </c>
      <c r="F17" s="288">
        <v>129</v>
      </c>
      <c r="G17" s="288">
        <v>124</v>
      </c>
      <c r="H17" s="288">
        <v>129</v>
      </c>
      <c r="I17" s="304">
        <v>129</v>
      </c>
      <c r="J17" s="288">
        <v>140</v>
      </c>
      <c r="K17" s="305">
        <f t="shared" si="1"/>
        <v>651</v>
      </c>
      <c r="L17" s="288">
        <v>140</v>
      </c>
      <c r="M17" s="288">
        <v>134</v>
      </c>
      <c r="N17" s="288">
        <v>131</v>
      </c>
      <c r="O17" s="304">
        <v>127</v>
      </c>
      <c r="P17" s="308">
        <v>129</v>
      </c>
      <c r="Q17" s="305">
        <f t="shared" si="2"/>
        <v>661</v>
      </c>
      <c r="R17" s="94">
        <v>108</v>
      </c>
      <c r="S17" s="308">
        <v>127</v>
      </c>
      <c r="T17" s="308">
        <v>129</v>
      </c>
      <c r="U17" s="304">
        <v>140</v>
      </c>
      <c r="V17" s="306">
        <v>127</v>
      </c>
      <c r="W17" s="309">
        <f t="shared" si="3"/>
        <v>631</v>
      </c>
      <c r="X17" s="342"/>
      <c r="Y17" s="71"/>
      <c r="Z17" s="71"/>
      <c r="AA17" s="71"/>
      <c r="AB17" s="71"/>
      <c r="AC17" s="71"/>
      <c r="AD17" s="71"/>
    </row>
    <row r="18" spans="1:30" ht="18.600000000000001">
      <c r="A18" s="22"/>
      <c r="B18" s="346">
        <v>16</v>
      </c>
      <c r="C18" s="301" t="s">
        <v>62</v>
      </c>
      <c r="D18" s="302">
        <v>45749</v>
      </c>
      <c r="E18" s="303">
        <f t="shared" si="0"/>
        <v>1933</v>
      </c>
      <c r="F18" s="288">
        <v>129</v>
      </c>
      <c r="G18" s="288">
        <v>111</v>
      </c>
      <c r="H18" s="288">
        <v>129</v>
      </c>
      <c r="I18" s="304">
        <v>126</v>
      </c>
      <c r="J18" s="288">
        <v>131</v>
      </c>
      <c r="K18" s="305">
        <f t="shared" si="1"/>
        <v>626</v>
      </c>
      <c r="L18" s="288">
        <v>127</v>
      </c>
      <c r="M18" s="288">
        <v>127</v>
      </c>
      <c r="N18" s="288">
        <v>129</v>
      </c>
      <c r="O18" s="288">
        <v>107</v>
      </c>
      <c r="P18" s="288">
        <v>144</v>
      </c>
      <c r="Q18" s="305">
        <f t="shared" si="2"/>
        <v>634</v>
      </c>
      <c r="R18" s="94">
        <v>131</v>
      </c>
      <c r="S18" s="308">
        <v>140</v>
      </c>
      <c r="T18" s="308">
        <v>132</v>
      </c>
      <c r="U18" s="304">
        <v>143</v>
      </c>
      <c r="V18" s="306">
        <v>127</v>
      </c>
      <c r="W18" s="309">
        <f t="shared" si="3"/>
        <v>673</v>
      </c>
      <c r="X18" s="1"/>
      <c r="Y18" s="71"/>
      <c r="Z18" s="71"/>
      <c r="AA18" s="71"/>
      <c r="AB18" s="71"/>
      <c r="AC18" s="71"/>
      <c r="AD18" s="71"/>
    </row>
    <row r="19" spans="1:30" ht="18.600000000000001">
      <c r="A19" s="22"/>
      <c r="B19" s="346">
        <v>17</v>
      </c>
      <c r="C19" s="301" t="s">
        <v>42</v>
      </c>
      <c r="D19" s="302">
        <v>45238</v>
      </c>
      <c r="E19" s="303">
        <f t="shared" si="0"/>
        <v>1891</v>
      </c>
      <c r="F19" s="288">
        <v>112</v>
      </c>
      <c r="G19" s="288">
        <v>127</v>
      </c>
      <c r="H19" s="288">
        <v>128</v>
      </c>
      <c r="I19" s="288">
        <v>131</v>
      </c>
      <c r="J19" s="288">
        <v>120</v>
      </c>
      <c r="K19" s="305">
        <f t="shared" si="1"/>
        <v>618</v>
      </c>
      <c r="L19" s="288">
        <v>140</v>
      </c>
      <c r="M19" s="288">
        <v>132</v>
      </c>
      <c r="N19" s="288">
        <v>125</v>
      </c>
      <c r="O19" s="288">
        <v>135</v>
      </c>
      <c r="P19" s="288">
        <v>124</v>
      </c>
      <c r="Q19" s="305">
        <f t="shared" si="2"/>
        <v>656</v>
      </c>
      <c r="R19" s="94">
        <v>117</v>
      </c>
      <c r="S19" s="94">
        <v>124</v>
      </c>
      <c r="T19" s="94">
        <v>120</v>
      </c>
      <c r="U19" s="94">
        <v>128</v>
      </c>
      <c r="V19" s="94">
        <v>128</v>
      </c>
      <c r="W19" s="309">
        <f t="shared" si="3"/>
        <v>617</v>
      </c>
      <c r="X19" s="1"/>
      <c r="Y19" s="71"/>
      <c r="Z19" s="71"/>
      <c r="AA19" s="71"/>
      <c r="AB19" s="71"/>
      <c r="AC19" s="71"/>
      <c r="AD19" s="71"/>
    </row>
    <row r="20" spans="1:30" ht="21">
      <c r="A20" s="22"/>
      <c r="B20" s="346">
        <v>18</v>
      </c>
      <c r="C20" s="311" t="s">
        <v>73</v>
      </c>
      <c r="D20" s="302">
        <v>45315</v>
      </c>
      <c r="E20" s="303">
        <f t="shared" si="0"/>
        <v>1877</v>
      </c>
      <c r="F20" s="288">
        <v>121</v>
      </c>
      <c r="G20" s="288">
        <v>128</v>
      </c>
      <c r="H20" s="288">
        <v>130</v>
      </c>
      <c r="I20" s="288">
        <v>128</v>
      </c>
      <c r="J20" s="288">
        <v>131</v>
      </c>
      <c r="K20" s="305">
        <f t="shared" si="1"/>
        <v>638</v>
      </c>
      <c r="L20" s="288">
        <v>127</v>
      </c>
      <c r="M20" s="288">
        <v>108</v>
      </c>
      <c r="N20" s="288">
        <v>124</v>
      </c>
      <c r="O20" s="288">
        <v>117</v>
      </c>
      <c r="P20" s="288">
        <v>131</v>
      </c>
      <c r="Q20" s="305">
        <f t="shared" si="2"/>
        <v>607</v>
      </c>
      <c r="R20" s="288">
        <v>140</v>
      </c>
      <c r="S20" s="288">
        <v>120</v>
      </c>
      <c r="T20" s="288">
        <v>129</v>
      </c>
      <c r="U20" s="288">
        <v>126</v>
      </c>
      <c r="V20" s="288">
        <v>117</v>
      </c>
      <c r="W20" s="309">
        <f t="shared" si="3"/>
        <v>632</v>
      </c>
      <c r="X20" s="1"/>
      <c r="Y20" s="71"/>
      <c r="Z20" s="71"/>
      <c r="AA20" s="71"/>
      <c r="AB20" s="71"/>
      <c r="AC20" s="71"/>
      <c r="AD20" s="71"/>
    </row>
    <row r="21" spans="1:30" ht="18.600000000000001">
      <c r="A21" s="22"/>
      <c r="B21" s="346">
        <v>19</v>
      </c>
      <c r="C21" s="301" t="s">
        <v>24</v>
      </c>
      <c r="D21" s="302">
        <v>45630</v>
      </c>
      <c r="E21" s="303">
        <f t="shared" si="0"/>
        <v>1876</v>
      </c>
      <c r="F21" s="288">
        <v>111</v>
      </c>
      <c r="G21" s="288">
        <v>132</v>
      </c>
      <c r="H21" s="288">
        <v>124</v>
      </c>
      <c r="I21" s="304">
        <v>127</v>
      </c>
      <c r="J21" s="288">
        <v>131</v>
      </c>
      <c r="K21" s="305">
        <f t="shared" si="1"/>
        <v>625</v>
      </c>
      <c r="L21" s="288">
        <v>123</v>
      </c>
      <c r="M21" s="288">
        <v>141</v>
      </c>
      <c r="N21" s="288">
        <v>120</v>
      </c>
      <c r="O21" s="304">
        <v>124</v>
      </c>
      <c r="P21" s="306">
        <v>126</v>
      </c>
      <c r="Q21" s="305">
        <f t="shared" si="2"/>
        <v>634</v>
      </c>
      <c r="R21" s="94">
        <v>121</v>
      </c>
      <c r="S21" s="308">
        <v>115</v>
      </c>
      <c r="T21" s="308">
        <v>129</v>
      </c>
      <c r="U21" s="304">
        <v>125</v>
      </c>
      <c r="V21" s="306">
        <v>127</v>
      </c>
      <c r="W21" s="309">
        <f t="shared" si="3"/>
        <v>617</v>
      </c>
      <c r="X21" s="1"/>
      <c r="Y21" s="71"/>
      <c r="Z21" s="71"/>
      <c r="AA21" s="71"/>
      <c r="AB21" s="71"/>
      <c r="AC21" s="71"/>
      <c r="AD21" s="71"/>
    </row>
    <row r="22" spans="1:30" ht="18.600000000000001">
      <c r="A22" s="22"/>
      <c r="B22" s="346">
        <v>20</v>
      </c>
      <c r="C22" s="301" t="s">
        <v>19</v>
      </c>
      <c r="D22" s="302">
        <v>45574</v>
      </c>
      <c r="E22" s="303">
        <f t="shared" si="0"/>
        <v>1871</v>
      </c>
      <c r="F22" s="288">
        <v>117</v>
      </c>
      <c r="G22" s="288">
        <v>127</v>
      </c>
      <c r="H22" s="288">
        <v>112</v>
      </c>
      <c r="I22" s="304">
        <v>129</v>
      </c>
      <c r="J22" s="288">
        <v>130</v>
      </c>
      <c r="K22" s="305">
        <f t="shared" si="1"/>
        <v>615</v>
      </c>
      <c r="L22" s="288">
        <v>127</v>
      </c>
      <c r="M22" s="288">
        <v>128</v>
      </c>
      <c r="N22" s="288">
        <v>123</v>
      </c>
      <c r="O22" s="304">
        <v>132</v>
      </c>
      <c r="P22" s="306">
        <v>127</v>
      </c>
      <c r="Q22" s="305">
        <f t="shared" si="2"/>
        <v>637</v>
      </c>
      <c r="R22" s="94">
        <v>124</v>
      </c>
      <c r="S22" s="308">
        <v>124</v>
      </c>
      <c r="T22" s="308">
        <v>116</v>
      </c>
      <c r="U22" s="304">
        <v>140</v>
      </c>
      <c r="V22" s="306">
        <v>115</v>
      </c>
      <c r="W22" s="309">
        <f t="shared" si="3"/>
        <v>619</v>
      </c>
      <c r="X22" s="1"/>
      <c r="Y22" s="71"/>
      <c r="Z22" s="71"/>
      <c r="AA22" s="71"/>
      <c r="AB22" s="71"/>
      <c r="AC22" s="71"/>
      <c r="AD22" s="71"/>
    </row>
    <row r="23" spans="1:30" ht="18.600000000000001">
      <c r="A23" s="343"/>
      <c r="B23" s="346">
        <v>21</v>
      </c>
      <c r="C23" s="301" t="s">
        <v>63</v>
      </c>
      <c r="D23" s="302">
        <v>45924</v>
      </c>
      <c r="E23" s="303">
        <f t="shared" si="0"/>
        <v>1868</v>
      </c>
      <c r="F23" s="288">
        <v>132</v>
      </c>
      <c r="G23" s="288">
        <v>121</v>
      </c>
      <c r="H23" s="288">
        <v>109</v>
      </c>
      <c r="I23" s="304">
        <v>124</v>
      </c>
      <c r="J23" s="288">
        <v>112</v>
      </c>
      <c r="K23" s="305">
        <f t="shared" si="1"/>
        <v>598</v>
      </c>
      <c r="L23" s="288">
        <v>122</v>
      </c>
      <c r="M23" s="288">
        <v>129</v>
      </c>
      <c r="N23" s="288">
        <v>128</v>
      </c>
      <c r="O23" s="304">
        <v>126</v>
      </c>
      <c r="P23" s="306">
        <v>140</v>
      </c>
      <c r="Q23" s="305">
        <f t="shared" si="2"/>
        <v>645</v>
      </c>
      <c r="R23" s="308">
        <v>123</v>
      </c>
      <c r="S23" s="308">
        <v>126</v>
      </c>
      <c r="T23" s="308">
        <v>125</v>
      </c>
      <c r="U23" s="304">
        <v>120</v>
      </c>
      <c r="V23" s="306">
        <v>131</v>
      </c>
      <c r="W23" s="309">
        <f t="shared" si="3"/>
        <v>625</v>
      </c>
      <c r="X23" s="343"/>
      <c r="Y23" s="71"/>
      <c r="Z23" s="71"/>
      <c r="AA23" s="71"/>
      <c r="AB23" s="71"/>
      <c r="AC23" s="71"/>
      <c r="AD23" s="71"/>
    </row>
    <row r="24" spans="1:30" ht="18.600000000000001">
      <c r="A24" s="22"/>
      <c r="B24" s="346">
        <v>22</v>
      </c>
      <c r="C24" s="301" t="s">
        <v>22</v>
      </c>
      <c r="D24" s="302">
        <v>45630</v>
      </c>
      <c r="E24" s="303">
        <f t="shared" si="0"/>
        <v>1859</v>
      </c>
      <c r="F24" s="288">
        <v>124</v>
      </c>
      <c r="G24" s="288">
        <v>132</v>
      </c>
      <c r="H24" s="288">
        <v>140</v>
      </c>
      <c r="I24" s="304">
        <v>130</v>
      </c>
      <c r="J24" s="288">
        <v>108</v>
      </c>
      <c r="K24" s="305">
        <f t="shared" si="1"/>
        <v>634</v>
      </c>
      <c r="L24" s="288">
        <v>128</v>
      </c>
      <c r="M24" s="288">
        <v>125</v>
      </c>
      <c r="N24" s="288">
        <v>127</v>
      </c>
      <c r="O24" s="304">
        <v>127</v>
      </c>
      <c r="P24" s="306">
        <v>127</v>
      </c>
      <c r="Q24" s="305">
        <f t="shared" si="2"/>
        <v>634</v>
      </c>
      <c r="R24" s="94">
        <v>129</v>
      </c>
      <c r="S24" s="308">
        <v>93</v>
      </c>
      <c r="T24" s="308">
        <v>128</v>
      </c>
      <c r="U24" s="304">
        <v>116</v>
      </c>
      <c r="V24" s="306">
        <v>125</v>
      </c>
      <c r="W24" s="309">
        <f t="shared" si="3"/>
        <v>591</v>
      </c>
      <c r="X24" s="1"/>
      <c r="Y24" s="71"/>
      <c r="Z24" s="71"/>
      <c r="AA24" s="71"/>
      <c r="AB24" s="71"/>
      <c r="AC24" s="71"/>
      <c r="AD24" s="71"/>
    </row>
    <row r="25" spans="1:30" ht="18.600000000000001">
      <c r="A25" s="22"/>
      <c r="B25" s="346">
        <v>23</v>
      </c>
      <c r="C25" s="301" t="s">
        <v>28</v>
      </c>
      <c r="D25" s="302">
        <v>45329</v>
      </c>
      <c r="E25" s="303">
        <f t="shared" si="0"/>
        <v>1853</v>
      </c>
      <c r="F25" s="288">
        <v>128</v>
      </c>
      <c r="G25" s="288">
        <v>121</v>
      </c>
      <c r="H25" s="288">
        <v>124</v>
      </c>
      <c r="I25" s="304">
        <v>122</v>
      </c>
      <c r="J25" s="288">
        <v>129</v>
      </c>
      <c r="K25" s="305">
        <f t="shared" si="1"/>
        <v>624</v>
      </c>
      <c r="L25" s="288">
        <v>127</v>
      </c>
      <c r="M25" s="288">
        <v>106</v>
      </c>
      <c r="N25" s="288">
        <v>126</v>
      </c>
      <c r="O25" s="304">
        <v>123</v>
      </c>
      <c r="P25" s="306">
        <v>128</v>
      </c>
      <c r="Q25" s="305">
        <f t="shared" si="2"/>
        <v>610</v>
      </c>
      <c r="R25" s="94">
        <v>129</v>
      </c>
      <c r="S25" s="94">
        <v>111</v>
      </c>
      <c r="T25" s="94">
        <v>123</v>
      </c>
      <c r="U25" s="310">
        <v>126</v>
      </c>
      <c r="V25" s="306">
        <v>130</v>
      </c>
      <c r="W25" s="309">
        <f t="shared" si="3"/>
        <v>619</v>
      </c>
      <c r="X25" s="1"/>
      <c r="Y25" s="71"/>
      <c r="Z25" s="71"/>
      <c r="AA25" s="71"/>
      <c r="AB25" s="71"/>
      <c r="AC25" s="71"/>
      <c r="AD25" s="71"/>
    </row>
    <row r="26" spans="1:30" ht="18.600000000000001">
      <c r="A26" s="22"/>
      <c r="B26" s="346">
        <v>24</v>
      </c>
      <c r="C26" s="301" t="s">
        <v>26</v>
      </c>
      <c r="D26" s="302">
        <v>45385</v>
      </c>
      <c r="E26" s="303">
        <f t="shared" si="0"/>
        <v>1815</v>
      </c>
      <c r="F26" s="288">
        <v>113</v>
      </c>
      <c r="G26" s="288">
        <v>132</v>
      </c>
      <c r="H26" s="288">
        <v>127</v>
      </c>
      <c r="I26" s="304">
        <v>126</v>
      </c>
      <c r="J26" s="288">
        <v>114</v>
      </c>
      <c r="K26" s="305">
        <f t="shared" si="1"/>
        <v>612</v>
      </c>
      <c r="L26" s="288">
        <v>115</v>
      </c>
      <c r="M26" s="288">
        <v>121</v>
      </c>
      <c r="N26" s="288">
        <v>123</v>
      </c>
      <c r="O26" s="304">
        <v>106</v>
      </c>
      <c r="P26" s="306">
        <v>122</v>
      </c>
      <c r="Q26" s="305">
        <f t="shared" si="2"/>
        <v>587</v>
      </c>
      <c r="R26" s="94">
        <v>125</v>
      </c>
      <c r="S26" s="308">
        <v>131</v>
      </c>
      <c r="T26" s="308">
        <v>106</v>
      </c>
      <c r="U26" s="304">
        <v>126</v>
      </c>
      <c r="V26" s="306">
        <v>128</v>
      </c>
      <c r="W26" s="309">
        <f t="shared" si="3"/>
        <v>616</v>
      </c>
      <c r="X26" s="1"/>
      <c r="Y26" s="71"/>
      <c r="Z26" s="71"/>
      <c r="AA26" s="71"/>
      <c r="AB26" s="71"/>
      <c r="AC26" s="71"/>
      <c r="AD26" s="71"/>
    </row>
    <row r="27" spans="1:30" ht="18.600000000000001">
      <c r="A27" s="22"/>
      <c r="B27" s="346">
        <v>25</v>
      </c>
      <c r="C27" s="301" t="s">
        <v>21</v>
      </c>
      <c r="D27" s="302">
        <v>45385</v>
      </c>
      <c r="E27" s="303">
        <f t="shared" si="0"/>
        <v>1807</v>
      </c>
      <c r="F27" s="288">
        <v>127</v>
      </c>
      <c r="G27" s="288">
        <v>108</v>
      </c>
      <c r="H27" s="288">
        <v>128</v>
      </c>
      <c r="I27" s="304">
        <v>134</v>
      </c>
      <c r="J27" s="288">
        <v>124</v>
      </c>
      <c r="K27" s="305">
        <f t="shared" si="1"/>
        <v>621</v>
      </c>
      <c r="L27" s="288">
        <v>100</v>
      </c>
      <c r="M27" s="288">
        <v>111</v>
      </c>
      <c r="N27" s="288">
        <v>123</v>
      </c>
      <c r="O27" s="304">
        <v>126</v>
      </c>
      <c r="P27" s="306">
        <v>121</v>
      </c>
      <c r="Q27" s="305">
        <f t="shared" si="2"/>
        <v>581</v>
      </c>
      <c r="R27" s="94">
        <v>124</v>
      </c>
      <c r="S27" s="308">
        <v>110</v>
      </c>
      <c r="T27" s="308">
        <v>124</v>
      </c>
      <c r="U27" s="304">
        <v>124</v>
      </c>
      <c r="V27" s="306">
        <v>123</v>
      </c>
      <c r="W27" s="309">
        <f t="shared" si="3"/>
        <v>605</v>
      </c>
      <c r="X27" s="1"/>
      <c r="Y27" s="71"/>
      <c r="Z27" s="71"/>
      <c r="AA27" s="71"/>
      <c r="AB27" s="71"/>
      <c r="AC27" s="71"/>
      <c r="AD27" s="71"/>
    </row>
    <row r="28" spans="1:30" ht="18.600000000000001">
      <c r="A28" s="343"/>
      <c r="B28" s="346">
        <v>26</v>
      </c>
      <c r="C28" s="301" t="s">
        <v>25</v>
      </c>
      <c r="D28" s="302">
        <v>45924</v>
      </c>
      <c r="E28" s="303">
        <f t="shared" si="0"/>
        <v>1765</v>
      </c>
      <c r="F28" s="288">
        <v>120</v>
      </c>
      <c r="G28" s="288">
        <v>123</v>
      </c>
      <c r="H28" s="288">
        <v>127</v>
      </c>
      <c r="I28" s="304">
        <v>110</v>
      </c>
      <c r="J28" s="288">
        <v>127</v>
      </c>
      <c r="K28" s="305">
        <f t="shared" si="1"/>
        <v>607</v>
      </c>
      <c r="L28" s="288">
        <v>127</v>
      </c>
      <c r="M28" s="288">
        <v>122</v>
      </c>
      <c r="N28" s="288">
        <v>120</v>
      </c>
      <c r="O28" s="304">
        <v>109</v>
      </c>
      <c r="P28" s="306">
        <v>120</v>
      </c>
      <c r="Q28" s="305">
        <f t="shared" si="2"/>
        <v>598</v>
      </c>
      <c r="R28" s="94">
        <v>112</v>
      </c>
      <c r="S28" s="308">
        <v>120</v>
      </c>
      <c r="T28" s="308">
        <v>109</v>
      </c>
      <c r="U28" s="304">
        <v>112</v>
      </c>
      <c r="V28" s="306">
        <v>107</v>
      </c>
      <c r="W28" s="309">
        <f t="shared" si="3"/>
        <v>560</v>
      </c>
      <c r="X28" s="343"/>
      <c r="Y28" s="71"/>
      <c r="Z28" s="71"/>
      <c r="AA28" s="71"/>
      <c r="AB28" s="71"/>
      <c r="AC28" s="71"/>
      <c r="AD28" s="71"/>
    </row>
    <row r="29" spans="1:30" ht="18.600000000000001">
      <c r="A29" s="343"/>
      <c r="B29" s="346">
        <v>27</v>
      </c>
      <c r="C29" s="301" t="s">
        <v>66</v>
      </c>
      <c r="D29" s="302">
        <v>45924</v>
      </c>
      <c r="E29" s="303">
        <f t="shared" si="0"/>
        <v>1754</v>
      </c>
      <c r="F29" s="288">
        <v>126</v>
      </c>
      <c r="G29" s="288">
        <v>94</v>
      </c>
      <c r="H29" s="288">
        <v>120</v>
      </c>
      <c r="I29" s="304">
        <v>108</v>
      </c>
      <c r="J29" s="288">
        <v>114</v>
      </c>
      <c r="K29" s="305">
        <f t="shared" si="1"/>
        <v>562</v>
      </c>
      <c r="L29" s="288">
        <v>111</v>
      </c>
      <c r="M29" s="288">
        <v>113</v>
      </c>
      <c r="N29" s="288">
        <v>127</v>
      </c>
      <c r="O29" s="304">
        <v>121</v>
      </c>
      <c r="P29" s="306">
        <v>123</v>
      </c>
      <c r="Q29" s="305">
        <f t="shared" si="2"/>
        <v>595</v>
      </c>
      <c r="R29" s="94">
        <v>124</v>
      </c>
      <c r="S29" s="94">
        <v>121</v>
      </c>
      <c r="T29" s="94">
        <v>110</v>
      </c>
      <c r="U29" s="310">
        <v>122</v>
      </c>
      <c r="V29" s="306">
        <v>120</v>
      </c>
      <c r="W29" s="309">
        <f t="shared" si="3"/>
        <v>597</v>
      </c>
      <c r="X29" s="343"/>
      <c r="Y29" s="71"/>
      <c r="Z29" s="71"/>
      <c r="AA29" s="71"/>
      <c r="AB29" s="71"/>
      <c r="AC29" s="71"/>
      <c r="AD29" s="71"/>
    </row>
    <row r="30" spans="1:30" ht="18.600000000000001">
      <c r="A30" s="22"/>
      <c r="B30" s="346">
        <v>28</v>
      </c>
      <c r="C30" s="301" t="s">
        <v>29</v>
      </c>
      <c r="D30" s="302">
        <v>45546</v>
      </c>
      <c r="E30" s="303">
        <f t="shared" si="0"/>
        <v>1753</v>
      </c>
      <c r="F30" s="288">
        <v>101</v>
      </c>
      <c r="G30" s="288">
        <v>113</v>
      </c>
      <c r="H30" s="288">
        <v>108</v>
      </c>
      <c r="I30" s="304">
        <v>124</v>
      </c>
      <c r="J30" s="288">
        <v>125</v>
      </c>
      <c r="K30" s="305">
        <f t="shared" si="1"/>
        <v>571</v>
      </c>
      <c r="L30" s="288">
        <v>96</v>
      </c>
      <c r="M30" s="288">
        <v>111</v>
      </c>
      <c r="N30" s="288">
        <v>126</v>
      </c>
      <c r="O30" s="304">
        <v>116</v>
      </c>
      <c r="P30" s="306">
        <v>126</v>
      </c>
      <c r="Q30" s="305">
        <f t="shared" si="2"/>
        <v>575</v>
      </c>
      <c r="R30" s="306">
        <v>107</v>
      </c>
      <c r="S30" s="306">
        <v>128</v>
      </c>
      <c r="T30" s="308">
        <v>124</v>
      </c>
      <c r="U30" s="304">
        <v>123</v>
      </c>
      <c r="V30" s="306">
        <v>125</v>
      </c>
      <c r="W30" s="309">
        <f t="shared" si="3"/>
        <v>607</v>
      </c>
      <c r="X30" s="1"/>
      <c r="Y30" s="71"/>
      <c r="Z30" s="71"/>
      <c r="AA30" s="71"/>
      <c r="AB30" s="71"/>
      <c r="AC30" s="71"/>
      <c r="AD30" s="71"/>
    </row>
    <row r="31" spans="1:30" ht="18.600000000000001">
      <c r="A31" s="22"/>
      <c r="B31" s="346">
        <v>29</v>
      </c>
      <c r="C31" s="301" t="s">
        <v>49</v>
      </c>
      <c r="D31" s="302">
        <v>45574</v>
      </c>
      <c r="E31" s="303">
        <f t="shared" si="0"/>
        <v>1705</v>
      </c>
      <c r="F31" s="288">
        <v>111</v>
      </c>
      <c r="G31" s="288">
        <v>100</v>
      </c>
      <c r="H31" s="288">
        <v>93</v>
      </c>
      <c r="I31" s="304">
        <v>110</v>
      </c>
      <c r="J31" s="288">
        <v>123</v>
      </c>
      <c r="K31" s="305">
        <f t="shared" si="1"/>
        <v>537</v>
      </c>
      <c r="L31" s="288">
        <v>120</v>
      </c>
      <c r="M31" s="288">
        <v>134</v>
      </c>
      <c r="N31" s="288">
        <v>124</v>
      </c>
      <c r="O31" s="288">
        <v>122</v>
      </c>
      <c r="P31" s="288">
        <v>109</v>
      </c>
      <c r="Q31" s="305">
        <f t="shared" si="2"/>
        <v>609</v>
      </c>
      <c r="R31" s="94">
        <v>121</v>
      </c>
      <c r="S31" s="308">
        <v>98</v>
      </c>
      <c r="T31" s="308">
        <v>92</v>
      </c>
      <c r="U31" s="304">
        <v>124</v>
      </c>
      <c r="V31" s="306">
        <v>124</v>
      </c>
      <c r="W31" s="309">
        <f t="shared" si="3"/>
        <v>559</v>
      </c>
      <c r="X31" s="1"/>
      <c r="Y31" s="71"/>
      <c r="Z31" s="71"/>
      <c r="AA31" s="71"/>
      <c r="AB31" s="71"/>
      <c r="AC31" s="71"/>
      <c r="AD31" s="71"/>
    </row>
    <row r="32" spans="1:30" ht="18.600000000000001">
      <c r="A32" s="22"/>
      <c r="B32" s="346">
        <v>30</v>
      </c>
      <c r="C32" s="301" t="s">
        <v>30</v>
      </c>
      <c r="D32" s="302">
        <v>45266</v>
      </c>
      <c r="E32" s="303">
        <f t="shared" si="0"/>
        <v>1703</v>
      </c>
      <c r="F32" s="288">
        <v>122</v>
      </c>
      <c r="G32" s="288">
        <v>115</v>
      </c>
      <c r="H32" s="288">
        <v>110</v>
      </c>
      <c r="I32" s="304">
        <v>105</v>
      </c>
      <c r="J32" s="288">
        <v>120</v>
      </c>
      <c r="K32" s="305">
        <f t="shared" si="1"/>
        <v>572</v>
      </c>
      <c r="L32" s="288">
        <v>107</v>
      </c>
      <c r="M32" s="288">
        <v>101</v>
      </c>
      <c r="N32" s="288">
        <v>95</v>
      </c>
      <c r="O32" s="304">
        <v>114</v>
      </c>
      <c r="P32" s="306">
        <v>109</v>
      </c>
      <c r="Q32" s="305">
        <f t="shared" si="2"/>
        <v>526</v>
      </c>
      <c r="R32" s="308">
        <v>114</v>
      </c>
      <c r="S32" s="308">
        <v>121</v>
      </c>
      <c r="T32" s="308">
        <v>124</v>
      </c>
      <c r="U32" s="304">
        <v>120</v>
      </c>
      <c r="V32" s="306">
        <v>126</v>
      </c>
      <c r="W32" s="309">
        <f t="shared" si="3"/>
        <v>605</v>
      </c>
      <c r="X32" s="1"/>
      <c r="Y32" s="71"/>
      <c r="Z32" s="71"/>
      <c r="AA32" s="71"/>
      <c r="AB32" s="71"/>
      <c r="AC32" s="71"/>
      <c r="AD32" s="71"/>
    </row>
    <row r="33" spans="1:30" ht="18.600000000000001">
      <c r="A33" s="22"/>
      <c r="B33" s="346">
        <v>31</v>
      </c>
      <c r="C33" s="301" t="s">
        <v>27</v>
      </c>
      <c r="D33" s="302">
        <v>45329</v>
      </c>
      <c r="E33" s="303">
        <f t="shared" si="0"/>
        <v>1627</v>
      </c>
      <c r="F33" s="288">
        <v>104</v>
      </c>
      <c r="G33" s="288">
        <v>110</v>
      </c>
      <c r="H33" s="288">
        <v>107</v>
      </c>
      <c r="I33" s="304">
        <v>108</v>
      </c>
      <c r="J33" s="288">
        <v>90</v>
      </c>
      <c r="K33" s="305">
        <f t="shared" si="1"/>
        <v>519</v>
      </c>
      <c r="L33" s="288">
        <v>104</v>
      </c>
      <c r="M33" s="288">
        <v>102</v>
      </c>
      <c r="N33" s="288">
        <v>110</v>
      </c>
      <c r="O33" s="304">
        <v>98</v>
      </c>
      <c r="P33" s="308">
        <v>114</v>
      </c>
      <c r="Q33" s="305">
        <f t="shared" si="2"/>
        <v>528</v>
      </c>
      <c r="R33" s="308">
        <v>120</v>
      </c>
      <c r="S33" s="308">
        <v>123</v>
      </c>
      <c r="T33" s="308">
        <v>103</v>
      </c>
      <c r="U33" s="304">
        <v>107</v>
      </c>
      <c r="V33" s="306">
        <v>127</v>
      </c>
      <c r="W33" s="309">
        <f t="shared" si="3"/>
        <v>580</v>
      </c>
      <c r="X33" s="1"/>
      <c r="Y33" s="71"/>
      <c r="Z33" s="71"/>
      <c r="AA33" s="71"/>
      <c r="AB33" s="71"/>
      <c r="AC33" s="71"/>
      <c r="AD33" s="71"/>
    </row>
    <row r="34" spans="1:30" ht="18.600000000000001">
      <c r="A34" s="22"/>
      <c r="B34" s="346">
        <v>32</v>
      </c>
      <c r="C34" s="312" t="s">
        <v>75</v>
      </c>
      <c r="D34" s="313">
        <v>45924</v>
      </c>
      <c r="E34" s="314">
        <f t="shared" si="0"/>
        <v>1511</v>
      </c>
      <c r="F34" s="315">
        <v>89</v>
      </c>
      <c r="G34" s="315">
        <v>86</v>
      </c>
      <c r="H34" s="315">
        <v>72</v>
      </c>
      <c r="I34" s="316">
        <v>107</v>
      </c>
      <c r="J34" s="315">
        <v>106</v>
      </c>
      <c r="K34" s="317">
        <f t="shared" si="1"/>
        <v>460</v>
      </c>
      <c r="L34" s="315">
        <v>87</v>
      </c>
      <c r="M34" s="315">
        <v>123</v>
      </c>
      <c r="N34" s="315">
        <v>98</v>
      </c>
      <c r="O34" s="316">
        <v>95</v>
      </c>
      <c r="P34" s="318">
        <v>124</v>
      </c>
      <c r="Q34" s="317">
        <f t="shared" si="2"/>
        <v>527</v>
      </c>
      <c r="R34" s="344">
        <v>106</v>
      </c>
      <c r="S34" s="344">
        <v>101</v>
      </c>
      <c r="T34" s="344">
        <v>112</v>
      </c>
      <c r="U34" s="345">
        <v>97</v>
      </c>
      <c r="V34" s="318">
        <v>108</v>
      </c>
      <c r="W34" s="319">
        <f t="shared" si="3"/>
        <v>524</v>
      </c>
      <c r="X34" s="1"/>
      <c r="Y34" s="71"/>
      <c r="Z34" s="71"/>
      <c r="AA34" s="71"/>
      <c r="AB34" s="71"/>
      <c r="AC34" s="71"/>
      <c r="AD34" s="71"/>
    </row>
    <row r="35" spans="1:30" ht="15" customHeight="1">
      <c r="A35" s="22"/>
      <c r="B35" s="49"/>
      <c r="C35" s="6"/>
      <c r="D35" s="18"/>
      <c r="E35" s="50"/>
      <c r="F35" s="16"/>
      <c r="G35" s="16"/>
      <c r="H35" s="16"/>
      <c r="I35" s="17"/>
      <c r="J35" s="16"/>
      <c r="K35" s="26"/>
      <c r="L35" s="16"/>
      <c r="M35" s="16"/>
      <c r="N35" s="16"/>
      <c r="O35" s="17"/>
      <c r="P35" s="19"/>
      <c r="Q35" s="26"/>
      <c r="R35" s="23"/>
      <c r="S35" s="19"/>
      <c r="T35" s="19"/>
      <c r="U35" s="17"/>
      <c r="V35" s="51"/>
      <c r="W35" s="50"/>
      <c r="X35" s="1"/>
      <c r="Y35" s="71"/>
      <c r="Z35" s="71"/>
      <c r="AA35" s="71"/>
      <c r="AB35" s="71"/>
      <c r="AC35" s="71"/>
      <c r="AD35" s="71"/>
    </row>
    <row r="36" spans="1:30" ht="18.600000000000001">
      <c r="B36" s="280"/>
      <c r="C36" s="280"/>
      <c r="D36" s="95"/>
      <c r="E36" s="95"/>
      <c r="F36" s="281"/>
      <c r="G36" s="281"/>
      <c r="H36" s="281"/>
      <c r="I36" s="95"/>
      <c r="J36" s="281"/>
      <c r="K36" s="281"/>
      <c r="L36" s="281"/>
      <c r="M36" s="281"/>
      <c r="N36" s="281"/>
      <c r="O36" s="95"/>
      <c r="P36" s="121"/>
      <c r="Q36" s="281"/>
      <c r="R36" s="281"/>
      <c r="S36" s="281"/>
      <c r="T36" s="281"/>
      <c r="U36" s="95"/>
      <c r="V36" s="71"/>
      <c r="W36" s="71"/>
      <c r="X36" s="71"/>
      <c r="Y36" s="71"/>
      <c r="Z36" s="71"/>
      <c r="AA36" s="71"/>
      <c r="AB36" s="71"/>
      <c r="AC36" s="71"/>
      <c r="AD36" s="71"/>
    </row>
    <row r="37" spans="1:30"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</row>
    <row r="38" spans="1:30"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</row>
    <row r="39" spans="1:30"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</row>
    <row r="40" spans="1:30"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</row>
    <row r="41" spans="1:30"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</row>
    <row r="42" spans="1:30"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</row>
    <row r="43" spans="1:30"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</row>
    <row r="44" spans="1:30"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</row>
    <row r="45" spans="1:30"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</row>
    <row r="46" spans="1:30"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</row>
    <row r="47" spans="1:30"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</row>
    <row r="48" spans="1:30"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</row>
    <row r="49" spans="2:30"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</row>
    <row r="50" spans="2:30"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</row>
    <row r="51" spans="2:30"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</row>
    <row r="52" spans="2:30"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</row>
    <row r="53" spans="2:30"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</row>
    <row r="54" spans="2:30"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</row>
    <row r="55" spans="2:30"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</row>
    <row r="56" spans="2:30"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</row>
    <row r="57" spans="2:30"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</row>
    <row r="58" spans="2:30"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</row>
    <row r="59" spans="2:30"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</row>
    <row r="60" spans="2:30"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</row>
    <row r="61" spans="2:30"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</row>
    <row r="62" spans="2:30"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71"/>
    </row>
    <row r="63" spans="2:30"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  <c r="AB63" s="71"/>
      <c r="AC63" s="71"/>
      <c r="AD63" s="71"/>
    </row>
    <row r="64" spans="2:30"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  <c r="AC64" s="71"/>
      <c r="AD64" s="71"/>
    </row>
    <row r="65" spans="2:30"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  <c r="AC65" s="71"/>
      <c r="AD65" s="71"/>
    </row>
  </sheetData>
  <sortState xmlns:xlrd2="http://schemas.microsoft.com/office/spreadsheetml/2017/richdata2" ref="A3:X34">
    <sortCondition descending="1" ref="E3:E34"/>
  </sortState>
  <mergeCells count="1">
    <mergeCell ref="C1:W1"/>
  </mergeCells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41D7C-750B-4501-AED4-30B25DE43230}">
  <dimension ref="A1:H36"/>
  <sheetViews>
    <sheetView workbookViewId="0">
      <selection activeCell="J13" sqref="J13:J14"/>
    </sheetView>
  </sheetViews>
  <sheetFormatPr defaultRowHeight="14.4"/>
  <cols>
    <col min="1" max="2" width="4.33203125" customWidth="1"/>
    <col min="3" max="3" width="26.77734375" customWidth="1"/>
    <col min="4" max="5" width="13.33203125" customWidth="1"/>
    <col min="6" max="6" width="18.109375" customWidth="1"/>
    <col min="7" max="7" width="8.88671875" customWidth="1"/>
    <col min="8" max="8" width="4.33203125" customWidth="1"/>
  </cols>
  <sheetData>
    <row r="1" spans="1:8" ht="13.95" customHeight="1">
      <c r="A1" s="22"/>
      <c r="B1" s="22"/>
      <c r="C1" s="22"/>
      <c r="D1" s="22"/>
      <c r="E1" s="22"/>
      <c r="F1" s="22"/>
      <c r="G1" s="22"/>
      <c r="H1" s="22"/>
    </row>
    <row r="2" spans="1:8" ht="17.399999999999999">
      <c r="A2" s="22"/>
      <c r="C2" s="53" t="s">
        <v>50</v>
      </c>
      <c r="D2" s="65" t="s">
        <v>51</v>
      </c>
      <c r="E2" s="68" t="s">
        <v>57</v>
      </c>
      <c r="F2" s="54" t="s">
        <v>52</v>
      </c>
      <c r="H2" s="22"/>
    </row>
    <row r="3" spans="1:8" ht="17.399999999999999">
      <c r="A3" s="22"/>
      <c r="D3" s="66"/>
      <c r="E3" s="69"/>
      <c r="H3" s="22"/>
    </row>
    <row r="4" spans="1:8" ht="17.399999999999999">
      <c r="A4" s="22"/>
      <c r="B4" s="320">
        <v>1</v>
      </c>
      <c r="C4" s="53" t="s">
        <v>63</v>
      </c>
      <c r="D4" s="67">
        <v>0</v>
      </c>
      <c r="E4" s="70">
        <v>124.1</v>
      </c>
      <c r="F4" s="55">
        <v>124.1</v>
      </c>
      <c r="G4" s="53" t="s">
        <v>74</v>
      </c>
      <c r="H4" s="22"/>
    </row>
    <row r="5" spans="1:8" ht="17.399999999999999">
      <c r="A5" s="22"/>
      <c r="B5" s="320">
        <v>2</v>
      </c>
      <c r="C5" s="53" t="s">
        <v>66</v>
      </c>
      <c r="D5" s="67">
        <v>0</v>
      </c>
      <c r="E5" s="70">
        <v>114.11111111111111</v>
      </c>
      <c r="F5" s="55">
        <v>114.11111111111111</v>
      </c>
      <c r="G5" s="53" t="s">
        <v>74</v>
      </c>
      <c r="H5" s="22"/>
    </row>
    <row r="6" spans="1:8" ht="17.399999999999999">
      <c r="A6" s="22"/>
      <c r="B6" s="320">
        <v>3</v>
      </c>
      <c r="C6" s="53" t="s">
        <v>75</v>
      </c>
      <c r="D6" s="67">
        <v>0</v>
      </c>
      <c r="E6" s="70">
        <v>100.4</v>
      </c>
      <c r="F6" s="55">
        <v>100.4</v>
      </c>
      <c r="G6" s="53" t="s">
        <v>74</v>
      </c>
      <c r="H6" s="22"/>
    </row>
    <row r="7" spans="1:8" ht="17.399999999999999">
      <c r="A7" s="22"/>
      <c r="B7" s="320">
        <v>4</v>
      </c>
      <c r="C7" s="53" t="s">
        <v>56</v>
      </c>
      <c r="D7" s="67">
        <v>130.16</v>
      </c>
      <c r="E7" s="70">
        <v>134.55555555555554</v>
      </c>
      <c r="F7" s="55">
        <v>4.3955555555555463</v>
      </c>
      <c r="H7" s="22"/>
    </row>
    <row r="8" spans="1:8" ht="17.399999999999999">
      <c r="A8" s="22"/>
      <c r="B8" s="320">
        <v>5</v>
      </c>
      <c r="C8" s="53" t="s">
        <v>55</v>
      </c>
      <c r="D8" s="67">
        <v>128.13</v>
      </c>
      <c r="E8" s="70">
        <v>132</v>
      </c>
      <c r="F8" s="55">
        <v>3.8700000000000045</v>
      </c>
      <c r="H8" s="22"/>
    </row>
    <row r="9" spans="1:8" ht="17.399999999999999">
      <c r="A9" s="22"/>
      <c r="B9" s="320">
        <v>6</v>
      </c>
      <c r="C9" s="53" t="s">
        <v>44</v>
      </c>
      <c r="D9" s="67">
        <v>123.37</v>
      </c>
      <c r="E9" s="70">
        <v>127.2</v>
      </c>
      <c r="F9" s="55">
        <v>3.8299999999999983</v>
      </c>
      <c r="H9" s="22"/>
    </row>
    <row r="10" spans="1:8" ht="17.399999999999999">
      <c r="A10" s="22"/>
      <c r="B10" s="320">
        <v>7</v>
      </c>
      <c r="C10" s="53" t="s">
        <v>25</v>
      </c>
      <c r="D10" s="67">
        <v>111.95</v>
      </c>
      <c r="E10" s="70">
        <v>114.76666666666667</v>
      </c>
      <c r="F10" s="55">
        <v>2.8166666666666629</v>
      </c>
      <c r="H10" s="22"/>
    </row>
    <row r="11" spans="1:8" ht="17.399999999999999">
      <c r="A11" s="22"/>
      <c r="B11" s="320">
        <v>8</v>
      </c>
      <c r="C11" s="53" t="s">
        <v>53</v>
      </c>
      <c r="D11" s="67">
        <v>140.66999999999999</v>
      </c>
      <c r="E11" s="70">
        <v>143.35555555555555</v>
      </c>
      <c r="F11" s="55">
        <v>2.6855555555555668</v>
      </c>
      <c r="H11" s="22"/>
    </row>
    <row r="12" spans="1:8" ht="17.399999999999999">
      <c r="A12" s="22"/>
      <c r="B12" s="320">
        <v>9</v>
      </c>
      <c r="C12" s="53" t="s">
        <v>38</v>
      </c>
      <c r="D12" s="67">
        <v>135.5</v>
      </c>
      <c r="E12" s="70">
        <v>137.80000000000001</v>
      </c>
      <c r="F12" s="55">
        <v>2.3000000000000114</v>
      </c>
      <c r="G12" s="53"/>
      <c r="H12" s="22"/>
    </row>
    <row r="13" spans="1:8" ht="17.399999999999999">
      <c r="A13" s="22"/>
      <c r="B13" s="320">
        <v>10</v>
      </c>
      <c r="C13" s="53" t="s">
        <v>42</v>
      </c>
      <c r="D13" s="67">
        <v>119.16</v>
      </c>
      <c r="E13" s="70">
        <v>121.37777777777778</v>
      </c>
      <c r="F13" s="55">
        <v>2.2177777777777834</v>
      </c>
      <c r="H13" s="22"/>
    </row>
    <row r="14" spans="1:8" ht="17.399999999999999">
      <c r="A14" s="22"/>
      <c r="B14" s="320">
        <v>11</v>
      </c>
      <c r="C14" s="53" t="s">
        <v>2</v>
      </c>
      <c r="D14" s="67">
        <v>130.41</v>
      </c>
      <c r="E14" s="70">
        <v>132.46666666666667</v>
      </c>
      <c r="F14" s="55">
        <v>2.056666666666672</v>
      </c>
      <c r="H14" s="22"/>
    </row>
    <row r="15" spans="1:8" ht="17.399999999999999">
      <c r="A15" s="22"/>
      <c r="B15" s="320">
        <v>12</v>
      </c>
      <c r="C15" s="53" t="s">
        <v>28</v>
      </c>
      <c r="D15" s="67">
        <v>115.77</v>
      </c>
      <c r="E15" s="70">
        <v>117.7</v>
      </c>
      <c r="F15" s="55">
        <v>1.9300000000000068</v>
      </c>
      <c r="H15" s="22"/>
    </row>
    <row r="16" spans="1:8" ht="17.399999999999999">
      <c r="A16" s="22"/>
      <c r="B16" s="320">
        <v>13</v>
      </c>
      <c r="C16" s="53" t="s">
        <v>10</v>
      </c>
      <c r="D16" s="67">
        <v>135.88</v>
      </c>
      <c r="E16" s="70">
        <v>137.55555555555554</v>
      </c>
      <c r="F16" s="55">
        <v>1.6755555555555475</v>
      </c>
      <c r="H16" s="22"/>
    </row>
    <row r="17" spans="1:8" ht="17.399999999999999">
      <c r="A17" s="22"/>
      <c r="B17" s="320">
        <v>14</v>
      </c>
      <c r="C17" s="53" t="s">
        <v>29</v>
      </c>
      <c r="D17" s="67">
        <v>110.95</v>
      </c>
      <c r="E17" s="70">
        <v>112.33333333333333</v>
      </c>
      <c r="F17" s="55">
        <v>1.3833333333333258</v>
      </c>
      <c r="H17" s="22"/>
    </row>
    <row r="18" spans="1:8" ht="17.399999999999999">
      <c r="A18" s="22"/>
      <c r="B18" s="320">
        <v>15</v>
      </c>
      <c r="C18" s="53" t="s">
        <v>39</v>
      </c>
      <c r="D18" s="67">
        <v>139.54</v>
      </c>
      <c r="E18" s="70">
        <v>140.44444444444446</v>
      </c>
      <c r="F18" s="55">
        <v>0.90444444444446503</v>
      </c>
      <c r="G18" s="53"/>
      <c r="H18" s="22"/>
    </row>
    <row r="19" spans="1:8" ht="17.399999999999999">
      <c r="A19" s="22"/>
      <c r="B19" s="320">
        <v>16</v>
      </c>
      <c r="C19" s="53" t="s">
        <v>62</v>
      </c>
      <c r="D19" s="67">
        <v>125.96</v>
      </c>
      <c r="E19" s="70">
        <v>125.82222222222222</v>
      </c>
      <c r="F19" s="55">
        <v>-0.13777777777777089</v>
      </c>
      <c r="H19" s="22"/>
    </row>
    <row r="20" spans="1:8" ht="17.399999999999999">
      <c r="A20" s="22"/>
      <c r="B20" s="320">
        <v>17</v>
      </c>
      <c r="C20" s="53" t="s">
        <v>21</v>
      </c>
      <c r="D20" s="67">
        <v>116.5</v>
      </c>
      <c r="E20" s="70">
        <v>116.04444444444445</v>
      </c>
      <c r="F20" s="55">
        <v>-0.45555555555554861</v>
      </c>
      <c r="H20" s="22"/>
    </row>
    <row r="21" spans="1:8" ht="17.399999999999999">
      <c r="A21" s="22"/>
      <c r="B21" s="320">
        <v>18</v>
      </c>
      <c r="C21" s="53" t="s">
        <v>26</v>
      </c>
      <c r="D21" s="67">
        <v>111.97</v>
      </c>
      <c r="E21" s="70">
        <v>111.46666666666667</v>
      </c>
      <c r="F21" s="55">
        <v>-0.5033333333333303</v>
      </c>
      <c r="H21" s="22"/>
    </row>
    <row r="22" spans="1:8" ht="17.399999999999999">
      <c r="A22" s="22"/>
      <c r="B22" s="320">
        <v>19</v>
      </c>
      <c r="C22" s="53" t="s">
        <v>49</v>
      </c>
      <c r="D22" s="67">
        <v>108.78</v>
      </c>
      <c r="E22" s="70">
        <v>108.26666666666667</v>
      </c>
      <c r="F22" s="55">
        <v>-0.51333333333333542</v>
      </c>
      <c r="H22" s="22"/>
    </row>
    <row r="23" spans="1:8" ht="17.399999999999999">
      <c r="A23" s="22"/>
      <c r="B23" s="320">
        <v>20</v>
      </c>
      <c r="C23" s="53" t="s">
        <v>41</v>
      </c>
      <c r="D23" s="67">
        <v>125.93</v>
      </c>
      <c r="E23" s="70">
        <v>124.9</v>
      </c>
      <c r="F23" s="55">
        <v>-1.0300000000000011</v>
      </c>
      <c r="H23" s="22"/>
    </row>
    <row r="24" spans="1:8" ht="17.399999999999999">
      <c r="A24" s="22"/>
      <c r="B24" s="320">
        <v>21</v>
      </c>
      <c r="C24" s="53" t="s">
        <v>17</v>
      </c>
      <c r="D24" s="67">
        <v>128.26</v>
      </c>
      <c r="E24" s="70">
        <v>126.8</v>
      </c>
      <c r="F24" s="55">
        <v>-1.4599999999999937</v>
      </c>
      <c r="H24" s="22"/>
    </row>
    <row r="25" spans="1:8" ht="17.399999999999999">
      <c r="A25" s="22"/>
      <c r="B25" s="320">
        <v>22</v>
      </c>
      <c r="C25" s="53" t="s">
        <v>3</v>
      </c>
      <c r="D25" s="67">
        <v>129</v>
      </c>
      <c r="E25" s="70">
        <v>127.53333333333333</v>
      </c>
      <c r="F25" s="55">
        <v>-1.4666666666666686</v>
      </c>
      <c r="H25" s="22"/>
    </row>
    <row r="26" spans="1:8" ht="17.399999999999999">
      <c r="A26" s="22"/>
      <c r="B26" s="320">
        <v>23</v>
      </c>
      <c r="C26" s="53" t="s">
        <v>20</v>
      </c>
      <c r="D26" s="67">
        <v>124.82</v>
      </c>
      <c r="E26" s="70">
        <v>123.33333333333333</v>
      </c>
      <c r="F26" s="55">
        <v>-1.4866666666666646</v>
      </c>
      <c r="H26" s="22"/>
    </row>
    <row r="27" spans="1:8" ht="17.399999999999999">
      <c r="A27" s="22"/>
      <c r="B27" s="320">
        <v>24</v>
      </c>
      <c r="C27" s="53" t="s">
        <v>35</v>
      </c>
      <c r="D27" s="67">
        <v>121.16</v>
      </c>
      <c r="E27" s="70">
        <v>118.17777777777778</v>
      </c>
      <c r="F27" s="55">
        <v>-2.9822222222222194</v>
      </c>
      <c r="H27" s="22"/>
    </row>
    <row r="28" spans="1:8" ht="17.399999999999999">
      <c r="A28" s="22"/>
      <c r="B28" s="320">
        <v>25</v>
      </c>
      <c r="C28" s="53" t="s">
        <v>48</v>
      </c>
      <c r="D28" s="67">
        <v>126.88</v>
      </c>
      <c r="E28" s="70">
        <v>122.95555555555555</v>
      </c>
      <c r="F28" s="55">
        <v>-3.9244444444444468</v>
      </c>
      <c r="H28" s="22"/>
    </row>
    <row r="29" spans="1:8" ht="17.399999999999999">
      <c r="A29" s="22"/>
      <c r="B29" s="320">
        <v>26</v>
      </c>
      <c r="C29" s="53" t="s">
        <v>19</v>
      </c>
      <c r="D29" s="67">
        <v>119.8</v>
      </c>
      <c r="E29" s="70">
        <v>115.68888888888888</v>
      </c>
      <c r="F29" s="55">
        <v>-4.1111111111111143</v>
      </c>
      <c r="H29" s="22"/>
    </row>
    <row r="30" spans="1:8" ht="17.399999999999999">
      <c r="A30" s="22"/>
      <c r="B30" s="320">
        <v>27</v>
      </c>
      <c r="C30" s="53" t="s">
        <v>24</v>
      </c>
      <c r="D30" s="67">
        <v>118.48</v>
      </c>
      <c r="E30" s="70">
        <v>114.3</v>
      </c>
      <c r="F30" s="55">
        <v>-4.1800000000000068</v>
      </c>
      <c r="H30" s="22"/>
    </row>
    <row r="31" spans="1:8" ht="17.399999999999999">
      <c r="A31" s="22"/>
      <c r="B31" s="320">
        <v>28</v>
      </c>
      <c r="C31" s="53" t="s">
        <v>18</v>
      </c>
      <c r="D31" s="67">
        <v>125.6</v>
      </c>
      <c r="E31" s="70">
        <v>121.11111111111111</v>
      </c>
      <c r="F31" s="55">
        <v>-4.48888888888888</v>
      </c>
      <c r="H31" s="22"/>
    </row>
    <row r="32" spans="1:8" ht="17.399999999999999">
      <c r="A32" s="22"/>
      <c r="B32" s="320">
        <v>29</v>
      </c>
      <c r="C32" s="53" t="s">
        <v>30</v>
      </c>
      <c r="D32" s="67">
        <v>106.06</v>
      </c>
      <c r="E32" s="70">
        <v>100.97777777777777</v>
      </c>
      <c r="F32" s="55">
        <v>-5.082222222222228</v>
      </c>
      <c r="H32" s="22"/>
    </row>
    <row r="33" spans="1:8" ht="17.399999999999999">
      <c r="A33" s="22"/>
      <c r="B33" s="320">
        <v>30</v>
      </c>
      <c r="C33" s="53" t="s">
        <v>22</v>
      </c>
      <c r="D33" s="67">
        <v>119.57</v>
      </c>
      <c r="E33" s="70">
        <v>113.04444444444445</v>
      </c>
      <c r="F33" s="55">
        <v>-6.5255555555555418</v>
      </c>
      <c r="H33" s="22"/>
    </row>
    <row r="34" spans="1:8" ht="17.399999999999999">
      <c r="A34" s="22"/>
      <c r="B34" s="320">
        <v>31</v>
      </c>
      <c r="C34" s="53" t="s">
        <v>54</v>
      </c>
      <c r="D34" s="67">
        <v>128.72999999999999</v>
      </c>
      <c r="E34" s="70">
        <v>121.46666666666667</v>
      </c>
      <c r="F34" s="55">
        <v>-7.2633333333333212</v>
      </c>
      <c r="G34" s="54"/>
      <c r="H34" s="22"/>
    </row>
    <row r="35" spans="1:8" ht="17.399999999999999">
      <c r="A35" s="22"/>
      <c r="B35" s="320">
        <v>32</v>
      </c>
      <c r="C35" s="53" t="s">
        <v>27</v>
      </c>
      <c r="D35" s="67">
        <v>0</v>
      </c>
      <c r="E35" s="70">
        <v>0</v>
      </c>
      <c r="F35" s="55">
        <v>0</v>
      </c>
      <c r="H35" s="22"/>
    </row>
    <row r="36" spans="1:8" ht="13.95" customHeight="1">
      <c r="A36" s="22"/>
      <c r="B36" s="22"/>
      <c r="C36" s="22"/>
      <c r="D36" s="22"/>
      <c r="E36" s="22"/>
      <c r="F36" s="22"/>
      <c r="G36" s="22"/>
      <c r="H36" s="22"/>
    </row>
  </sheetData>
  <sortState xmlns:xlrd2="http://schemas.microsoft.com/office/spreadsheetml/2017/richdata2" ref="C4:G35">
    <sortCondition descending="1" ref="F4:F3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9</vt:i4>
      </vt:variant>
    </vt:vector>
  </HeadingPairs>
  <TitlesOfParts>
    <vt:vector size="9" baseType="lpstr">
      <vt:lpstr>Voorblad</vt:lpstr>
      <vt:lpstr>Daguitslag</vt:lpstr>
      <vt:lpstr>Persoonlijke score</vt:lpstr>
      <vt:lpstr>Tussenstand</vt:lpstr>
      <vt:lpstr>Punten</vt:lpstr>
      <vt:lpstr>stand op gemid</vt:lpstr>
      <vt:lpstr>Speciale score</vt:lpstr>
      <vt:lpstr>PR</vt:lpstr>
      <vt:lpstr>Oud en Nieuw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Spring in 't Veld</dc:creator>
  <cp:lastModifiedBy>Wijnand Springin'tveld</cp:lastModifiedBy>
  <cp:lastPrinted>2022-10-18T12:56:32Z</cp:lastPrinted>
  <dcterms:created xsi:type="dcterms:W3CDTF">2020-09-18T09:37:10Z</dcterms:created>
  <dcterms:modified xsi:type="dcterms:W3CDTF">2025-10-09T12:25:59Z</dcterms:modified>
</cp:coreProperties>
</file>