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86838845-3D25-474F-B90F-2F5E2798EB14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23" i="6"/>
  <c r="Q23" i="6"/>
  <c r="K23" i="6"/>
  <c r="E23" i="6"/>
  <c r="W18" i="6"/>
  <c r="Q18" i="6"/>
  <c r="K18" i="6"/>
  <c r="E18" i="6"/>
  <c r="K3" i="6"/>
  <c r="W3" i="6" l="1"/>
  <c r="Q3" i="6"/>
  <c r="E3" i="6"/>
  <c r="H4" i="5"/>
  <c r="G4" i="5"/>
  <c r="F4" i="5"/>
  <c r="W8" i="6"/>
  <c r="Q8" i="6"/>
  <c r="K8" i="6"/>
  <c r="E8" i="6"/>
  <c r="D4" i="5"/>
  <c r="E17" i="6"/>
  <c r="K17" i="6"/>
  <c r="Q17" i="6"/>
  <c r="W17" i="6"/>
  <c r="W15" i="6"/>
  <c r="W19" i="6"/>
  <c r="Q15" i="6"/>
  <c r="Q19" i="6"/>
  <c r="K15" i="6"/>
  <c r="K19" i="6"/>
  <c r="E15" i="6"/>
  <c r="E19" i="6"/>
  <c r="W6" i="6" l="1"/>
  <c r="W29" i="6"/>
  <c r="W5" i="6"/>
  <c r="W10" i="6"/>
  <c r="W11" i="6"/>
  <c r="W12" i="6"/>
  <c r="W13" i="6"/>
  <c r="W9" i="6"/>
  <c r="W14" i="6"/>
  <c r="W24" i="6"/>
  <c r="W22" i="6"/>
  <c r="W16" i="6"/>
  <c r="W7" i="6"/>
  <c r="W20" i="6"/>
  <c r="W27" i="6"/>
  <c r="W26" i="6"/>
  <c r="W21" i="6"/>
  <c r="W28" i="6"/>
  <c r="W25" i="6"/>
  <c r="W32" i="6"/>
  <c r="W30" i="6"/>
  <c r="W33" i="6"/>
  <c r="W31" i="6"/>
  <c r="Q6" i="6"/>
  <c r="Q29" i="6"/>
  <c r="Q5" i="6"/>
  <c r="Q10" i="6"/>
  <c r="Q11" i="6"/>
  <c r="Q12" i="6"/>
  <c r="Q13" i="6"/>
  <c r="Q9" i="6"/>
  <c r="Q14" i="6"/>
  <c r="Q24" i="6"/>
  <c r="Q22" i="6"/>
  <c r="Q16" i="6"/>
  <c r="Q7" i="6"/>
  <c r="Q20" i="6"/>
  <c r="Q27" i="6"/>
  <c r="Q26" i="6"/>
  <c r="Q21" i="6"/>
  <c r="Q28" i="6"/>
  <c r="Q25" i="6"/>
  <c r="Q32" i="6"/>
  <c r="Q30" i="6"/>
  <c r="Q33" i="6"/>
  <c r="Q31" i="6"/>
  <c r="K6" i="6"/>
  <c r="K29" i="6"/>
  <c r="K5" i="6"/>
  <c r="K10" i="6"/>
  <c r="K11" i="6"/>
  <c r="K12" i="6"/>
  <c r="K13" i="6"/>
  <c r="K9" i="6"/>
  <c r="K14" i="6"/>
  <c r="K24" i="6"/>
  <c r="K22" i="6"/>
  <c r="K16" i="6"/>
  <c r="K7" i="6"/>
  <c r="K20" i="6"/>
  <c r="K27" i="6"/>
  <c r="K26" i="6"/>
  <c r="K21" i="6"/>
  <c r="K28" i="6"/>
  <c r="K25" i="6"/>
  <c r="K32" i="6"/>
  <c r="K30" i="6"/>
  <c r="K33" i="6"/>
  <c r="K31" i="6"/>
  <c r="W4" i="6"/>
  <c r="Q4" i="6"/>
  <c r="K4" i="6"/>
  <c r="E6" i="6"/>
  <c r="E29" i="6"/>
  <c r="E5" i="6"/>
  <c r="E10" i="6"/>
  <c r="E11" i="6"/>
  <c r="E12" i="6"/>
  <c r="E13" i="6"/>
  <c r="E9" i="6"/>
  <c r="E14" i="6"/>
  <c r="E24" i="6"/>
  <c r="E22" i="6"/>
  <c r="E16" i="6"/>
  <c r="E7" i="6"/>
  <c r="E20" i="6"/>
  <c r="E27" i="6"/>
  <c r="E26" i="6"/>
  <c r="E21" i="6"/>
  <c r="E28" i="6"/>
  <c r="E25" i="6"/>
  <c r="E32" i="6"/>
  <c r="E30" i="6"/>
  <c r="E33" i="6"/>
  <c r="E31" i="6"/>
  <c r="E4" i="6"/>
  <c r="S42" i="3"/>
  <c r="T42" i="3"/>
  <c r="E4" i="5" l="1"/>
</calcChain>
</file>

<file path=xl/sharedStrings.xml><?xml version="1.0" encoding="utf-8"?>
<sst xmlns="http://schemas.openxmlformats.org/spreadsheetml/2006/main" count="338" uniqueCount="78">
  <si>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</si>
  <si>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</si>
  <si>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</si>
  <si>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</si>
  <si>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</si>
  <si>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</si>
  <si>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</si>
  <si>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</si>
  <si>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</si>
  <si>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</si>
  <si>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</si>
  <si>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</si>
  <si>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</si>
  <si>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</si>
  <si>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</si>
  <si>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</si>
  <si>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</si>
  <si>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</si>
  <si>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</si>
  <si>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</si>
  <si>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</si>
  <si>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</si>
  <si>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</si>
  <si>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</si>
  <si>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</si>
  <si>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</si>
  <si>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</si>
  <si>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</si>
  <si>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</si>
  <si>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</si>
  <si>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</si>
  <si>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</si>
  <si>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</si>
  <si>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</si>
  <si>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</si>
  <si>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</si>
  <si>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</si>
  <si>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</si>
  <si>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</si>
  <si>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</si>
  <si>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</si>
  <si>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</si>
  <si>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</si>
  <si>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</si>
  <si>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</si>
  <si>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</si>
  <si>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</si>
  <si>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</si>
  <si>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</si>
  <si>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</si>
  <si>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</si>
  <si>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</si>
  <si>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</si>
  <si>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</si>
  <si>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</si>
  <si>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</si>
  <si>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</si>
  <si>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</si>
  <si>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</si>
  <si>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</si>
  <si>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</si>
  <si>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Theo van leijden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</si>
  <si>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</si>
  <si>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</si>
  <si>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</si>
  <si>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</si>
  <si>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</si>
  <si>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</si>
  <si>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In totaal zijn er 0 slechtste</t>
  </si>
  <si>
    <t>Gem. 2025-26</t>
  </si>
  <si>
    <t>In totaal is er 0 slechtste punten score er afgetrokken.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</si>
  <si>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</si>
  <si>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</si>
  <si>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</si>
  <si>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</si>
  <si>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</si>
  <si>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 xml:space="preserve"> Daguitslag 8 OKTOBER 2025</t>
  </si>
  <si>
    <t>Jo  de Vries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</si>
</sst>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1"/>
      <color rgb="FFFF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1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47" fillId="2" borderId="0" xfId="0" applyFont="1" applyFill="1" applyAlignment="1">
      <alignment horizontal="center"/>
    </xf>
    <xf numFmtId="0" fontId="59" fillId="10" borderId="0" xfId="0" applyFont="1" applyFill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  <xf numFmtId="0" fontId="96" fillId="10" borderId="0" xfId="0" applyFont="1" applyFill="1" applyAlignment="1">
      <alignment horizontal="center"/>
    </xf>
    <xf numFmtId="0" fontId="96" fillId="2" borderId="0" xfId="0" applyFont="1" applyFill="1"/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K40" sqref="K40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76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53</v>
      </c>
      <c r="C3" s="77">
        <v>19</v>
      </c>
      <c r="D3" s="78">
        <v>2169</v>
      </c>
      <c r="E3" s="79">
        <v>144.6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61</v>
      </c>
      <c r="C4" s="77">
        <v>18</v>
      </c>
      <c r="D4" s="78">
        <v>2121</v>
      </c>
      <c r="E4" s="79">
        <v>141.4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38</v>
      </c>
      <c r="C5" s="77">
        <v>18</v>
      </c>
      <c r="D5" s="78">
        <v>2120</v>
      </c>
      <c r="E5" s="79">
        <v>141.33333333333334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39</v>
      </c>
      <c r="C6" s="77">
        <v>17</v>
      </c>
      <c r="D6" s="78">
        <v>2122</v>
      </c>
      <c r="E6" s="79">
        <v>141.46666666666667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56</v>
      </c>
      <c r="C7" s="80">
        <v>14</v>
      </c>
      <c r="D7" s="78">
        <v>1986</v>
      </c>
      <c r="E7" s="79">
        <v>132.4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3</v>
      </c>
      <c r="C8" s="77">
        <v>12</v>
      </c>
      <c r="D8" s="78">
        <v>1938</v>
      </c>
      <c r="E8" s="79">
        <v>129.19999999999999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2</v>
      </c>
      <c r="C9" s="77">
        <v>8</v>
      </c>
      <c r="D9" s="78">
        <v>1933</v>
      </c>
      <c r="E9" s="79">
        <v>128.86666666666667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21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62</v>
      </c>
      <c r="C11" s="80">
        <v>16</v>
      </c>
      <c r="D11" s="83">
        <v>1932</v>
      </c>
      <c r="E11" s="79">
        <v>128.80000000000001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55</v>
      </c>
      <c r="C12" s="77">
        <v>13</v>
      </c>
      <c r="D12" s="83">
        <v>1942</v>
      </c>
      <c r="E12" s="79">
        <v>129.46666666666667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77</v>
      </c>
      <c r="C13" s="77">
        <v>10</v>
      </c>
      <c r="D13" s="83">
        <v>1899</v>
      </c>
      <c r="E13" s="79">
        <v>126.6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17</v>
      </c>
      <c r="C14" s="77">
        <v>5</v>
      </c>
      <c r="D14" s="83">
        <v>1876</v>
      </c>
      <c r="E14" s="79">
        <v>125.06666666666666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18</v>
      </c>
      <c r="C15" s="80">
        <v>4</v>
      </c>
      <c r="D15" s="83">
        <v>1774</v>
      </c>
      <c r="E15" s="79">
        <v>118.26666666666667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54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41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20</v>
      </c>
      <c r="C20" s="77">
        <v>18</v>
      </c>
      <c r="D20" s="83">
        <v>1913</v>
      </c>
      <c r="E20" s="79">
        <v>127.53333333333333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42</v>
      </c>
      <c r="C21" s="77">
        <v>16</v>
      </c>
      <c r="D21" s="83">
        <v>1836</v>
      </c>
      <c r="E21" s="79">
        <v>122.4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44</v>
      </c>
      <c r="C22" s="77">
        <v>13</v>
      </c>
      <c r="D22" s="83">
        <v>1867</v>
      </c>
      <c r="E22" s="79">
        <v>124.46666666666667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22</v>
      </c>
      <c r="C23" s="77">
        <v>13</v>
      </c>
      <c r="D23" s="83">
        <v>1816</v>
      </c>
      <c r="E23" s="79">
        <v>121.06666666666666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35</v>
      </c>
      <c r="C24" s="77">
        <v>8</v>
      </c>
      <c r="D24" s="88">
        <v>1812</v>
      </c>
      <c r="E24" s="79">
        <v>120.8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19</v>
      </c>
      <c r="C25" s="77">
        <v>6</v>
      </c>
      <c r="D25" s="88">
        <v>1724</v>
      </c>
      <c r="E25" s="79">
        <v>114.93333333333334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24</v>
      </c>
      <c r="C26" s="77">
        <v>0</v>
      </c>
      <c r="D26" s="88">
        <v>0</v>
      </c>
      <c r="E26" s="79">
        <v>0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/>
      <c r="B27" s="72" t="s">
        <v>64</v>
      </c>
      <c r="C27" s="77"/>
      <c r="D27" s="88"/>
      <c r="E27" s="79"/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>
        <v>1</v>
      </c>
      <c r="B28" s="325" t="s">
        <v>28</v>
      </c>
      <c r="C28" s="77">
        <v>15</v>
      </c>
      <c r="D28" s="88">
        <v>1796</v>
      </c>
      <c r="E28" s="79">
        <v>119.73333333333333</v>
      </c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2</v>
      </c>
      <c r="B29" s="325" t="s">
        <v>21</v>
      </c>
      <c r="C29" s="77">
        <v>13</v>
      </c>
      <c r="D29" s="88">
        <v>1795</v>
      </c>
      <c r="E29" s="79">
        <v>119.66666666666667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3</v>
      </c>
      <c r="B30" s="325" t="s">
        <v>49</v>
      </c>
      <c r="C30" s="77">
        <v>8</v>
      </c>
      <c r="D30" s="88">
        <v>1619</v>
      </c>
      <c r="E30" s="79">
        <v>107.93333333333334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4</v>
      </c>
      <c r="B31" s="325" t="s">
        <v>29</v>
      </c>
      <c r="C31" s="77">
        <v>7</v>
      </c>
      <c r="D31" s="88">
        <v>1641</v>
      </c>
      <c r="E31" s="79">
        <v>109.4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5</v>
      </c>
      <c r="B32" s="325" t="s">
        <v>66</v>
      </c>
      <c r="C32" s="77">
        <v>5</v>
      </c>
      <c r="D32" s="88">
        <v>1677</v>
      </c>
      <c r="E32" s="79">
        <v>111.8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6</v>
      </c>
      <c r="B33" s="325" t="s">
        <v>30</v>
      </c>
      <c r="C33" s="77">
        <v>1</v>
      </c>
      <c r="D33" s="88">
        <v>1420</v>
      </c>
      <c r="E33" s="79">
        <v>94.666666666666671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7</v>
      </c>
      <c r="B34" s="325" t="s">
        <v>26</v>
      </c>
      <c r="C34" s="77">
        <v>0</v>
      </c>
      <c r="D34" s="88">
        <v>0</v>
      </c>
      <c r="E34" s="79">
        <v>0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8</v>
      </c>
      <c r="B35" s="76" t="s">
        <v>25</v>
      </c>
      <c r="C35" s="80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/>
      <c r="B36" s="72" t="s">
        <v>65</v>
      </c>
      <c r="C36" s="80"/>
      <c r="D36" s="88"/>
      <c r="E36" s="79"/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/>
      <c r="B37" s="325" t="s">
        <v>63</v>
      </c>
      <c r="C37" s="80">
        <v>0</v>
      </c>
      <c r="D37" s="88">
        <v>1855</v>
      </c>
      <c r="E37" s="79">
        <v>123.66666666666667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325" t="s">
        <v>75</v>
      </c>
      <c r="C38" s="80">
        <v>0</v>
      </c>
      <c r="D38" s="88">
        <v>1501</v>
      </c>
      <c r="E38" s="79">
        <v>100.06666666666666</v>
      </c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Y9" sqref="Y9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2169</v>
      </c>
      <c r="E3" s="136">
        <v>144.6</v>
      </c>
      <c r="F3" s="137">
        <v>147</v>
      </c>
      <c r="G3" s="137">
        <v>142</v>
      </c>
      <c r="H3" s="137">
        <v>148</v>
      </c>
      <c r="I3" s="137">
        <v>144</v>
      </c>
      <c r="J3" s="137">
        <v>144</v>
      </c>
      <c r="K3" s="135">
        <v>725</v>
      </c>
      <c r="L3" s="137">
        <v>144</v>
      </c>
      <c r="M3" s="137">
        <v>148</v>
      </c>
      <c r="N3" s="137">
        <v>144</v>
      </c>
      <c r="O3" s="137">
        <v>144</v>
      </c>
      <c r="P3" s="137">
        <v>148</v>
      </c>
      <c r="Q3" s="135">
        <v>728</v>
      </c>
      <c r="R3" s="323">
        <v>141</v>
      </c>
      <c r="S3" s="137">
        <v>144</v>
      </c>
      <c r="T3" s="137">
        <v>144</v>
      </c>
      <c r="U3" s="137">
        <v>148</v>
      </c>
      <c r="V3" s="137">
        <v>139</v>
      </c>
      <c r="W3" s="138">
        <v>716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2122</v>
      </c>
      <c r="E4" s="114">
        <v>141.46666666666667</v>
      </c>
      <c r="F4" s="115">
        <v>127</v>
      </c>
      <c r="G4" s="115">
        <v>148</v>
      </c>
      <c r="H4" s="115">
        <v>144</v>
      </c>
      <c r="I4" s="115">
        <v>144</v>
      </c>
      <c r="J4" s="115">
        <v>152</v>
      </c>
      <c r="K4" s="113">
        <v>715</v>
      </c>
      <c r="L4" s="115">
        <v>140</v>
      </c>
      <c r="M4" s="115">
        <v>142</v>
      </c>
      <c r="N4" s="115">
        <v>144</v>
      </c>
      <c r="O4" s="115">
        <v>144</v>
      </c>
      <c r="P4" s="115">
        <v>127</v>
      </c>
      <c r="Q4" s="113">
        <v>697</v>
      </c>
      <c r="R4" s="116">
        <v>147</v>
      </c>
      <c r="S4" s="115">
        <v>144</v>
      </c>
      <c r="T4" s="115">
        <v>144</v>
      </c>
      <c r="U4" s="115">
        <v>135</v>
      </c>
      <c r="V4" s="115">
        <v>140</v>
      </c>
      <c r="W4" s="140">
        <v>710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61</v>
      </c>
      <c r="D5" s="113">
        <v>2121</v>
      </c>
      <c r="E5" s="114">
        <v>141.4</v>
      </c>
      <c r="F5" s="115">
        <v>140</v>
      </c>
      <c r="G5" s="115">
        <v>144</v>
      </c>
      <c r="H5" s="115">
        <v>144</v>
      </c>
      <c r="I5" s="115">
        <v>140</v>
      </c>
      <c r="J5" s="115">
        <v>144</v>
      </c>
      <c r="K5" s="113">
        <v>712</v>
      </c>
      <c r="L5" s="115">
        <v>144</v>
      </c>
      <c r="M5" s="115">
        <v>129</v>
      </c>
      <c r="N5" s="115">
        <v>144</v>
      </c>
      <c r="O5" s="115">
        <v>140</v>
      </c>
      <c r="P5" s="115">
        <v>146</v>
      </c>
      <c r="Q5" s="113">
        <v>703</v>
      </c>
      <c r="R5" s="116">
        <v>144</v>
      </c>
      <c r="S5" s="115">
        <v>147</v>
      </c>
      <c r="T5" s="115">
        <v>127</v>
      </c>
      <c r="U5" s="115">
        <v>144</v>
      </c>
      <c r="V5" s="115">
        <v>144</v>
      </c>
      <c r="W5" s="140">
        <v>706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38</v>
      </c>
      <c r="D6" s="113">
        <v>2120</v>
      </c>
      <c r="E6" s="114">
        <v>141.33333333333334</v>
      </c>
      <c r="F6" s="115">
        <v>129</v>
      </c>
      <c r="G6" s="115">
        <v>144</v>
      </c>
      <c r="H6" s="115">
        <v>144</v>
      </c>
      <c r="I6" s="115">
        <v>140</v>
      </c>
      <c r="J6" s="115">
        <v>144</v>
      </c>
      <c r="K6" s="113">
        <v>701</v>
      </c>
      <c r="L6" s="115">
        <v>140</v>
      </c>
      <c r="M6" s="115">
        <v>148</v>
      </c>
      <c r="N6" s="115">
        <v>144</v>
      </c>
      <c r="O6" s="115">
        <v>127</v>
      </c>
      <c r="P6" s="115">
        <v>144</v>
      </c>
      <c r="Q6" s="113">
        <v>703</v>
      </c>
      <c r="R6" s="115">
        <v>140</v>
      </c>
      <c r="S6" s="115">
        <v>148</v>
      </c>
      <c r="T6" s="115">
        <v>140</v>
      </c>
      <c r="U6" s="115">
        <v>144</v>
      </c>
      <c r="V6" s="115">
        <v>144</v>
      </c>
      <c r="W6" s="140">
        <v>716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56</v>
      </c>
      <c r="D7" s="113">
        <v>1986</v>
      </c>
      <c r="E7" s="114">
        <v>132.4</v>
      </c>
      <c r="F7" s="115">
        <v>116</v>
      </c>
      <c r="G7" s="115">
        <v>144</v>
      </c>
      <c r="H7" s="115">
        <v>116</v>
      </c>
      <c r="I7" s="115">
        <v>140</v>
      </c>
      <c r="J7" s="115">
        <v>132</v>
      </c>
      <c r="K7" s="113">
        <v>648</v>
      </c>
      <c r="L7" s="115">
        <v>129</v>
      </c>
      <c r="M7" s="115">
        <v>143</v>
      </c>
      <c r="N7" s="115">
        <v>144</v>
      </c>
      <c r="O7" s="115">
        <v>125</v>
      </c>
      <c r="P7" s="115">
        <v>134</v>
      </c>
      <c r="Q7" s="113">
        <v>675</v>
      </c>
      <c r="R7" s="115">
        <v>126</v>
      </c>
      <c r="S7" s="115">
        <v>140</v>
      </c>
      <c r="T7" s="115">
        <v>144</v>
      </c>
      <c r="U7" s="115">
        <v>113</v>
      </c>
      <c r="V7" s="115">
        <v>140</v>
      </c>
      <c r="W7" s="140">
        <v>663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55</v>
      </c>
      <c r="D8" s="113">
        <v>1942</v>
      </c>
      <c r="E8" s="114">
        <v>129.46666666666667</v>
      </c>
      <c r="F8" s="115">
        <v>122</v>
      </c>
      <c r="G8" s="115">
        <v>140</v>
      </c>
      <c r="H8" s="115">
        <v>140</v>
      </c>
      <c r="I8" s="115">
        <v>127</v>
      </c>
      <c r="J8" s="115">
        <v>140</v>
      </c>
      <c r="K8" s="113">
        <v>669</v>
      </c>
      <c r="L8" s="115">
        <v>120</v>
      </c>
      <c r="M8" s="115">
        <v>111</v>
      </c>
      <c r="N8" s="115">
        <v>131</v>
      </c>
      <c r="O8" s="115">
        <v>129</v>
      </c>
      <c r="P8" s="115">
        <v>121</v>
      </c>
      <c r="Q8" s="113">
        <v>612</v>
      </c>
      <c r="R8" s="116">
        <v>142</v>
      </c>
      <c r="S8" s="115">
        <v>107</v>
      </c>
      <c r="T8" s="115">
        <v>142</v>
      </c>
      <c r="U8" s="115">
        <v>142</v>
      </c>
      <c r="V8" s="115">
        <v>128</v>
      </c>
      <c r="W8" s="140">
        <v>661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3</v>
      </c>
      <c r="D9" s="113">
        <v>1938</v>
      </c>
      <c r="E9" s="114">
        <v>129.19999999999999</v>
      </c>
      <c r="F9" s="115">
        <v>143</v>
      </c>
      <c r="G9" s="115">
        <v>140</v>
      </c>
      <c r="H9" s="115">
        <v>135</v>
      </c>
      <c r="I9" s="115">
        <v>124</v>
      </c>
      <c r="J9" s="115">
        <v>140</v>
      </c>
      <c r="K9" s="113">
        <v>682</v>
      </c>
      <c r="L9" s="115">
        <v>116</v>
      </c>
      <c r="M9" s="115">
        <v>129</v>
      </c>
      <c r="N9" s="115">
        <v>113</v>
      </c>
      <c r="O9" s="115">
        <v>127</v>
      </c>
      <c r="P9" s="115">
        <v>123</v>
      </c>
      <c r="Q9" s="113">
        <v>608</v>
      </c>
      <c r="R9" s="116">
        <v>140</v>
      </c>
      <c r="S9" s="116">
        <v>126</v>
      </c>
      <c r="T9" s="116">
        <v>132</v>
      </c>
      <c r="U9" s="116">
        <v>131</v>
      </c>
      <c r="V9" s="115">
        <v>119</v>
      </c>
      <c r="W9" s="140">
        <v>648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2</v>
      </c>
      <c r="D10" s="113">
        <v>1933</v>
      </c>
      <c r="E10" s="114">
        <v>128.86666666666667</v>
      </c>
      <c r="F10" s="115">
        <v>129</v>
      </c>
      <c r="G10" s="115">
        <v>144</v>
      </c>
      <c r="H10" s="115">
        <v>93</v>
      </c>
      <c r="I10" s="115">
        <v>129</v>
      </c>
      <c r="J10" s="115">
        <v>127</v>
      </c>
      <c r="K10" s="113">
        <v>622</v>
      </c>
      <c r="L10" s="115">
        <v>142</v>
      </c>
      <c r="M10" s="115">
        <v>129</v>
      </c>
      <c r="N10" s="115">
        <v>131</v>
      </c>
      <c r="O10" s="115">
        <v>103</v>
      </c>
      <c r="P10" s="115">
        <v>129</v>
      </c>
      <c r="Q10" s="113">
        <v>634</v>
      </c>
      <c r="R10" s="116">
        <v>144</v>
      </c>
      <c r="S10" s="115">
        <v>131</v>
      </c>
      <c r="T10" s="115">
        <v>131</v>
      </c>
      <c r="U10" s="115">
        <v>140</v>
      </c>
      <c r="V10" s="115">
        <v>131</v>
      </c>
      <c r="W10" s="140">
        <v>677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62</v>
      </c>
      <c r="D11" s="113">
        <v>1932</v>
      </c>
      <c r="E11" s="114">
        <v>128.80000000000001</v>
      </c>
      <c r="F11" s="115">
        <v>127</v>
      </c>
      <c r="G11" s="115">
        <v>127</v>
      </c>
      <c r="H11" s="115">
        <v>143</v>
      </c>
      <c r="I11" s="115">
        <v>125</v>
      </c>
      <c r="J11" s="115">
        <v>140</v>
      </c>
      <c r="K11" s="113">
        <v>662</v>
      </c>
      <c r="L11" s="115">
        <v>144</v>
      </c>
      <c r="M11" s="115">
        <v>129</v>
      </c>
      <c r="N11" s="115">
        <v>129</v>
      </c>
      <c r="O11" s="115">
        <v>98</v>
      </c>
      <c r="P11" s="115">
        <v>115</v>
      </c>
      <c r="Q11" s="113">
        <v>615</v>
      </c>
      <c r="R11" s="116">
        <v>129</v>
      </c>
      <c r="S11" s="116">
        <v>120</v>
      </c>
      <c r="T11" s="116">
        <v>140</v>
      </c>
      <c r="U11" s="116">
        <v>132</v>
      </c>
      <c r="V11" s="115">
        <v>134</v>
      </c>
      <c r="W11" s="140">
        <v>655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20</v>
      </c>
      <c r="D12" s="113">
        <v>1913</v>
      </c>
      <c r="E12" s="114">
        <v>127.53333333333333</v>
      </c>
      <c r="F12" s="115">
        <v>126</v>
      </c>
      <c r="G12" s="115">
        <v>113</v>
      </c>
      <c r="H12" s="115">
        <v>120</v>
      </c>
      <c r="I12" s="115">
        <v>131</v>
      </c>
      <c r="J12" s="115">
        <v>128</v>
      </c>
      <c r="K12" s="113">
        <v>618</v>
      </c>
      <c r="L12" s="115">
        <v>142</v>
      </c>
      <c r="M12" s="115">
        <v>125</v>
      </c>
      <c r="N12" s="115">
        <v>127</v>
      </c>
      <c r="O12" s="115">
        <v>129</v>
      </c>
      <c r="P12" s="115">
        <v>126</v>
      </c>
      <c r="Q12" s="113">
        <v>649</v>
      </c>
      <c r="R12" s="116">
        <v>129</v>
      </c>
      <c r="S12" s="115">
        <v>125</v>
      </c>
      <c r="T12" s="115">
        <v>128</v>
      </c>
      <c r="U12" s="115">
        <v>132</v>
      </c>
      <c r="V12" s="115">
        <v>132</v>
      </c>
      <c r="W12" s="140">
        <v>646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77</v>
      </c>
      <c r="D13" s="113">
        <v>1899</v>
      </c>
      <c r="E13" s="114">
        <v>126.6</v>
      </c>
      <c r="F13" s="115">
        <v>109</v>
      </c>
      <c r="G13" s="115">
        <v>131</v>
      </c>
      <c r="H13" s="115">
        <v>127</v>
      </c>
      <c r="I13" s="115">
        <v>142</v>
      </c>
      <c r="J13" s="115">
        <v>130</v>
      </c>
      <c r="K13" s="113">
        <v>639</v>
      </c>
      <c r="L13" s="115">
        <v>132</v>
      </c>
      <c r="M13" s="115">
        <v>114</v>
      </c>
      <c r="N13" s="115">
        <v>144</v>
      </c>
      <c r="O13" s="115">
        <v>140</v>
      </c>
      <c r="P13" s="115">
        <v>130</v>
      </c>
      <c r="Q13" s="113">
        <v>660</v>
      </c>
      <c r="R13" s="115">
        <v>127</v>
      </c>
      <c r="S13" s="115">
        <v>130</v>
      </c>
      <c r="T13" s="115">
        <v>116</v>
      </c>
      <c r="U13" s="115">
        <v>121</v>
      </c>
      <c r="V13" s="115">
        <v>106</v>
      </c>
      <c r="W13" s="140">
        <v>600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17</v>
      </c>
      <c r="D14" s="113">
        <v>1876</v>
      </c>
      <c r="E14" s="114">
        <v>125.06666666666666</v>
      </c>
      <c r="F14" s="115">
        <v>125</v>
      </c>
      <c r="G14" s="115">
        <v>144</v>
      </c>
      <c r="H14" s="115">
        <v>105</v>
      </c>
      <c r="I14" s="115">
        <v>140</v>
      </c>
      <c r="J14" s="115">
        <v>129</v>
      </c>
      <c r="K14" s="113">
        <v>643</v>
      </c>
      <c r="L14" s="115">
        <v>121</v>
      </c>
      <c r="M14" s="115">
        <v>126</v>
      </c>
      <c r="N14" s="115">
        <v>126</v>
      </c>
      <c r="O14" s="115">
        <v>124</v>
      </c>
      <c r="P14" s="115">
        <v>108</v>
      </c>
      <c r="Q14" s="113">
        <v>605</v>
      </c>
      <c r="R14" s="116">
        <v>111</v>
      </c>
      <c r="S14" s="115">
        <v>134</v>
      </c>
      <c r="T14" s="115">
        <v>144</v>
      </c>
      <c r="U14" s="115">
        <v>125</v>
      </c>
      <c r="V14" s="115">
        <v>114</v>
      </c>
      <c r="W14" s="140">
        <v>628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9.2">
      <c r="A15" s="1"/>
      <c r="B15" s="82">
        <v>13</v>
      </c>
      <c r="C15" s="142" t="s">
        <v>44</v>
      </c>
      <c r="D15" s="113">
        <v>1867</v>
      </c>
      <c r="E15" s="114">
        <v>124.46666666666667</v>
      </c>
      <c r="F15" s="322">
        <v>120</v>
      </c>
      <c r="G15" s="322">
        <v>130</v>
      </c>
      <c r="H15" s="322">
        <v>125</v>
      </c>
      <c r="I15" s="322">
        <v>133</v>
      </c>
      <c r="J15" s="322">
        <v>114</v>
      </c>
      <c r="K15" s="113">
        <v>622</v>
      </c>
      <c r="L15" s="322">
        <v>123</v>
      </c>
      <c r="M15" s="322">
        <v>121</v>
      </c>
      <c r="N15" s="322">
        <v>110</v>
      </c>
      <c r="O15" s="322">
        <v>99</v>
      </c>
      <c r="P15" s="322">
        <v>143</v>
      </c>
      <c r="Q15" s="113">
        <v>596</v>
      </c>
      <c r="R15" s="322">
        <v>104</v>
      </c>
      <c r="S15" s="322">
        <v>131</v>
      </c>
      <c r="T15" s="322">
        <v>143</v>
      </c>
      <c r="U15" s="322">
        <v>127</v>
      </c>
      <c r="V15" s="322">
        <v>144</v>
      </c>
      <c r="W15" s="140">
        <v>649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63</v>
      </c>
      <c r="D16" s="113">
        <v>1855</v>
      </c>
      <c r="E16" s="114">
        <v>123.66666666666667</v>
      </c>
      <c r="F16" s="115">
        <v>127</v>
      </c>
      <c r="G16" s="115">
        <v>125</v>
      </c>
      <c r="H16" s="115">
        <v>140</v>
      </c>
      <c r="I16" s="115">
        <v>89</v>
      </c>
      <c r="J16" s="115">
        <v>128</v>
      </c>
      <c r="K16" s="113">
        <v>609</v>
      </c>
      <c r="L16" s="115">
        <v>109</v>
      </c>
      <c r="M16" s="115">
        <v>126</v>
      </c>
      <c r="N16" s="115">
        <v>124</v>
      </c>
      <c r="O16" s="115">
        <v>100</v>
      </c>
      <c r="P16" s="115">
        <v>126</v>
      </c>
      <c r="Q16" s="113">
        <v>585</v>
      </c>
      <c r="R16" s="115">
        <v>140</v>
      </c>
      <c r="S16" s="115">
        <v>123</v>
      </c>
      <c r="T16" s="115">
        <v>131</v>
      </c>
      <c r="U16" s="115">
        <v>126</v>
      </c>
      <c r="V16" s="115">
        <v>141</v>
      </c>
      <c r="W16" s="140">
        <v>661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42</v>
      </c>
      <c r="D17" s="113">
        <v>1836</v>
      </c>
      <c r="E17" s="114">
        <v>122.4</v>
      </c>
      <c r="F17" s="115">
        <v>109</v>
      </c>
      <c r="G17" s="115">
        <v>121</v>
      </c>
      <c r="H17" s="115">
        <v>127</v>
      </c>
      <c r="I17" s="115">
        <v>128</v>
      </c>
      <c r="J17" s="115">
        <v>126</v>
      </c>
      <c r="K17" s="113">
        <v>611</v>
      </c>
      <c r="L17" s="115">
        <v>130</v>
      </c>
      <c r="M17" s="115">
        <v>129</v>
      </c>
      <c r="N17" s="115">
        <v>109</v>
      </c>
      <c r="O17" s="115">
        <v>117</v>
      </c>
      <c r="P17" s="115">
        <v>127</v>
      </c>
      <c r="Q17" s="113">
        <v>612</v>
      </c>
      <c r="R17" s="116">
        <v>107</v>
      </c>
      <c r="S17" s="115">
        <v>127</v>
      </c>
      <c r="T17" s="115">
        <v>132</v>
      </c>
      <c r="U17" s="115">
        <v>127</v>
      </c>
      <c r="V17" s="115">
        <v>120</v>
      </c>
      <c r="W17" s="140">
        <v>613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22</v>
      </c>
      <c r="D18" s="113">
        <v>1816</v>
      </c>
      <c r="E18" s="114">
        <v>121.06666666666666</v>
      </c>
      <c r="F18" s="115">
        <v>125</v>
      </c>
      <c r="G18" s="115">
        <v>109</v>
      </c>
      <c r="H18" s="115">
        <v>109</v>
      </c>
      <c r="I18" s="115">
        <v>120</v>
      </c>
      <c r="J18" s="115">
        <v>106</v>
      </c>
      <c r="K18" s="113">
        <v>569</v>
      </c>
      <c r="L18" s="115">
        <v>118</v>
      </c>
      <c r="M18" s="115">
        <v>128</v>
      </c>
      <c r="N18" s="115">
        <v>127</v>
      </c>
      <c r="O18" s="115">
        <v>145</v>
      </c>
      <c r="P18" s="115">
        <v>129</v>
      </c>
      <c r="Q18" s="113">
        <v>647</v>
      </c>
      <c r="R18" s="115">
        <v>129</v>
      </c>
      <c r="S18" s="115">
        <v>109</v>
      </c>
      <c r="T18" s="115">
        <v>102</v>
      </c>
      <c r="U18" s="115">
        <v>116</v>
      </c>
      <c r="V18" s="115">
        <v>144</v>
      </c>
      <c r="W18" s="140">
        <v>600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9.2">
      <c r="A19" s="1"/>
      <c r="B19" s="82">
        <v>17</v>
      </c>
      <c r="C19" s="142" t="s">
        <v>35</v>
      </c>
      <c r="D19" s="113">
        <v>1812</v>
      </c>
      <c r="E19" s="114">
        <v>120.8</v>
      </c>
      <c r="F19" s="322">
        <v>120</v>
      </c>
      <c r="G19" s="322">
        <v>113</v>
      </c>
      <c r="H19" s="322">
        <v>131</v>
      </c>
      <c r="I19" s="322">
        <v>126</v>
      </c>
      <c r="J19" s="322">
        <v>104</v>
      </c>
      <c r="K19" s="113">
        <v>594</v>
      </c>
      <c r="L19" s="322">
        <v>96</v>
      </c>
      <c r="M19" s="322">
        <v>140</v>
      </c>
      <c r="N19" s="322">
        <v>111</v>
      </c>
      <c r="O19" s="322">
        <v>122</v>
      </c>
      <c r="P19" s="322">
        <v>108</v>
      </c>
      <c r="Q19" s="113">
        <v>577</v>
      </c>
      <c r="R19" s="322">
        <v>115</v>
      </c>
      <c r="S19" s="322">
        <v>130</v>
      </c>
      <c r="T19" s="322">
        <v>127</v>
      </c>
      <c r="U19" s="322">
        <v>129</v>
      </c>
      <c r="V19" s="322">
        <v>140</v>
      </c>
      <c r="W19" s="140">
        <v>641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28</v>
      </c>
      <c r="D20" s="113">
        <v>1796</v>
      </c>
      <c r="E20" s="114">
        <v>119.73333333333333</v>
      </c>
      <c r="F20" s="115">
        <v>102</v>
      </c>
      <c r="G20" s="115">
        <v>124</v>
      </c>
      <c r="H20" s="115">
        <v>124</v>
      </c>
      <c r="I20" s="115">
        <v>121</v>
      </c>
      <c r="J20" s="115">
        <v>115</v>
      </c>
      <c r="K20" s="113">
        <v>586</v>
      </c>
      <c r="L20" s="115">
        <v>125</v>
      </c>
      <c r="M20" s="115">
        <v>114</v>
      </c>
      <c r="N20" s="115">
        <v>120</v>
      </c>
      <c r="O20" s="115">
        <v>127</v>
      </c>
      <c r="P20" s="115">
        <v>112</v>
      </c>
      <c r="Q20" s="113">
        <v>598</v>
      </c>
      <c r="R20" s="115">
        <v>130</v>
      </c>
      <c r="S20" s="115">
        <v>108</v>
      </c>
      <c r="T20" s="115">
        <v>132</v>
      </c>
      <c r="U20" s="115">
        <v>117</v>
      </c>
      <c r="V20" s="115">
        <v>125</v>
      </c>
      <c r="W20" s="140">
        <v>612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21</v>
      </c>
      <c r="D21" s="113">
        <v>1795</v>
      </c>
      <c r="E21" s="114">
        <v>119.66666666666667</v>
      </c>
      <c r="F21" s="115">
        <v>111</v>
      </c>
      <c r="G21" s="115">
        <v>109</v>
      </c>
      <c r="H21" s="115">
        <v>129</v>
      </c>
      <c r="I21" s="115">
        <v>127</v>
      </c>
      <c r="J21" s="115">
        <v>114</v>
      </c>
      <c r="K21" s="113">
        <v>590</v>
      </c>
      <c r="L21" s="115">
        <v>110</v>
      </c>
      <c r="M21" s="115">
        <v>127</v>
      </c>
      <c r="N21" s="115">
        <v>116</v>
      </c>
      <c r="O21" s="115">
        <v>99</v>
      </c>
      <c r="P21" s="115">
        <v>117</v>
      </c>
      <c r="Q21" s="113">
        <v>569</v>
      </c>
      <c r="R21" s="116">
        <v>141</v>
      </c>
      <c r="S21" s="115">
        <v>108</v>
      </c>
      <c r="T21" s="115">
        <v>133</v>
      </c>
      <c r="U21" s="115">
        <v>127</v>
      </c>
      <c r="V21" s="115">
        <v>127</v>
      </c>
      <c r="W21" s="140">
        <v>636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18</v>
      </c>
      <c r="D22" s="113">
        <v>1774</v>
      </c>
      <c r="E22" s="114">
        <v>118.26666666666667</v>
      </c>
      <c r="F22" s="115">
        <v>124</v>
      </c>
      <c r="G22" s="115">
        <v>124</v>
      </c>
      <c r="H22" s="115">
        <v>124</v>
      </c>
      <c r="I22" s="115">
        <v>131</v>
      </c>
      <c r="J22" s="115">
        <v>127</v>
      </c>
      <c r="K22" s="113">
        <v>630</v>
      </c>
      <c r="L22" s="115">
        <v>130</v>
      </c>
      <c r="M22" s="115">
        <v>108</v>
      </c>
      <c r="N22" s="115">
        <v>120</v>
      </c>
      <c r="O22" s="115">
        <v>125</v>
      </c>
      <c r="P22" s="115">
        <v>105</v>
      </c>
      <c r="Q22" s="113">
        <v>588</v>
      </c>
      <c r="R22" s="116">
        <v>112</v>
      </c>
      <c r="S22" s="115">
        <v>107</v>
      </c>
      <c r="T22" s="115">
        <v>102</v>
      </c>
      <c r="U22" s="115">
        <v>109</v>
      </c>
      <c r="V22" s="115">
        <v>126</v>
      </c>
      <c r="W22" s="140">
        <v>556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9.2">
      <c r="A23" s="1"/>
      <c r="B23" s="82">
        <v>21</v>
      </c>
      <c r="C23" s="142" t="s">
        <v>19</v>
      </c>
      <c r="D23" s="113">
        <v>1724</v>
      </c>
      <c r="E23" s="114">
        <v>114.93333333333334</v>
      </c>
      <c r="F23" s="322">
        <v>123</v>
      </c>
      <c r="G23" s="322">
        <v>112</v>
      </c>
      <c r="H23" s="322">
        <v>121</v>
      </c>
      <c r="I23" s="322">
        <v>99</v>
      </c>
      <c r="J23" s="322">
        <v>108</v>
      </c>
      <c r="K23" s="113">
        <v>563</v>
      </c>
      <c r="L23" s="322">
        <v>116</v>
      </c>
      <c r="M23" s="322">
        <v>98</v>
      </c>
      <c r="N23" s="322">
        <v>96</v>
      </c>
      <c r="O23" s="322">
        <v>121</v>
      </c>
      <c r="P23" s="322">
        <v>124</v>
      </c>
      <c r="Q23" s="113">
        <v>555</v>
      </c>
      <c r="R23" s="322">
        <v>114</v>
      </c>
      <c r="S23" s="322">
        <v>115</v>
      </c>
      <c r="T23" s="322">
        <v>111</v>
      </c>
      <c r="U23" s="322">
        <v>126</v>
      </c>
      <c r="V23" s="322">
        <v>140</v>
      </c>
      <c r="W23" s="140">
        <v>606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9.2">
      <c r="A24" s="1"/>
      <c r="B24" s="82">
        <v>22</v>
      </c>
      <c r="C24" s="142" t="s">
        <v>66</v>
      </c>
      <c r="D24" s="113">
        <v>1677</v>
      </c>
      <c r="E24" s="114">
        <v>111.8</v>
      </c>
      <c r="F24" s="322">
        <v>108</v>
      </c>
      <c r="G24" s="322">
        <v>109</v>
      </c>
      <c r="H24" s="322">
        <v>114</v>
      </c>
      <c r="I24" s="322">
        <v>95</v>
      </c>
      <c r="J24" s="322">
        <v>114</v>
      </c>
      <c r="K24" s="113">
        <v>540</v>
      </c>
      <c r="L24" s="322">
        <v>119</v>
      </c>
      <c r="M24" s="322">
        <v>126</v>
      </c>
      <c r="N24" s="322">
        <v>107</v>
      </c>
      <c r="O24" s="322">
        <v>132</v>
      </c>
      <c r="P24" s="322">
        <v>117</v>
      </c>
      <c r="Q24" s="113">
        <v>601</v>
      </c>
      <c r="R24" s="322">
        <v>115</v>
      </c>
      <c r="S24" s="322">
        <v>106</v>
      </c>
      <c r="T24" s="322">
        <v>112</v>
      </c>
      <c r="U24" s="322">
        <v>95</v>
      </c>
      <c r="V24" s="322">
        <v>108</v>
      </c>
      <c r="W24" s="140">
        <v>536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29</v>
      </c>
      <c r="D25" s="113">
        <v>1641</v>
      </c>
      <c r="E25" s="114">
        <v>109.4</v>
      </c>
      <c r="F25" s="115">
        <v>113</v>
      </c>
      <c r="G25" s="115">
        <v>107</v>
      </c>
      <c r="H25" s="115">
        <v>88</v>
      </c>
      <c r="I25" s="115">
        <v>107</v>
      </c>
      <c r="J25" s="115">
        <v>111</v>
      </c>
      <c r="K25" s="113">
        <v>526</v>
      </c>
      <c r="L25" s="115">
        <v>112</v>
      </c>
      <c r="M25" s="115">
        <v>108</v>
      </c>
      <c r="N25" s="115">
        <v>126</v>
      </c>
      <c r="O25" s="115">
        <v>120</v>
      </c>
      <c r="P25" s="115">
        <v>107</v>
      </c>
      <c r="Q25" s="113">
        <v>573</v>
      </c>
      <c r="R25" s="116">
        <v>124</v>
      </c>
      <c r="S25" s="116">
        <v>108</v>
      </c>
      <c r="T25" s="116">
        <v>128</v>
      </c>
      <c r="U25" s="116">
        <v>95</v>
      </c>
      <c r="V25" s="115">
        <v>87</v>
      </c>
      <c r="W25" s="140">
        <v>542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49</v>
      </c>
      <c r="D26" s="113">
        <v>1619</v>
      </c>
      <c r="E26" s="114">
        <v>107.93333333333334</v>
      </c>
      <c r="F26" s="115">
        <v>89</v>
      </c>
      <c r="G26" s="115">
        <v>104</v>
      </c>
      <c r="H26" s="115">
        <v>95</v>
      </c>
      <c r="I26" s="115">
        <v>88</v>
      </c>
      <c r="J26" s="115">
        <v>86</v>
      </c>
      <c r="K26" s="113">
        <v>462</v>
      </c>
      <c r="L26" s="115">
        <v>105</v>
      </c>
      <c r="M26" s="115">
        <v>124</v>
      </c>
      <c r="N26" s="115">
        <v>114</v>
      </c>
      <c r="O26" s="115">
        <v>124</v>
      </c>
      <c r="P26" s="115">
        <v>109</v>
      </c>
      <c r="Q26" s="113">
        <v>576</v>
      </c>
      <c r="R26" s="115">
        <v>120</v>
      </c>
      <c r="S26" s="115">
        <v>127</v>
      </c>
      <c r="T26" s="115">
        <v>118</v>
      </c>
      <c r="U26" s="115">
        <v>106</v>
      </c>
      <c r="V26" s="115">
        <v>110</v>
      </c>
      <c r="W26" s="140">
        <v>581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8.600000000000001">
      <c r="A27" s="1"/>
      <c r="B27" s="82">
        <v>25</v>
      </c>
      <c r="C27" s="141" t="s">
        <v>75</v>
      </c>
      <c r="D27" s="113">
        <v>1501</v>
      </c>
      <c r="E27" s="114">
        <v>100.06666666666666</v>
      </c>
      <c r="F27" s="115">
        <v>113</v>
      </c>
      <c r="G27" s="115">
        <v>89</v>
      </c>
      <c r="H27" s="115">
        <v>93</v>
      </c>
      <c r="I27" s="115">
        <v>105</v>
      </c>
      <c r="J27" s="115">
        <v>113</v>
      </c>
      <c r="K27" s="113">
        <v>513</v>
      </c>
      <c r="L27" s="115">
        <v>96</v>
      </c>
      <c r="M27" s="115">
        <v>101</v>
      </c>
      <c r="N27" s="115">
        <v>108</v>
      </c>
      <c r="O27" s="115">
        <v>109</v>
      </c>
      <c r="P27" s="115">
        <v>91</v>
      </c>
      <c r="Q27" s="113">
        <v>505</v>
      </c>
      <c r="R27" s="116">
        <v>109</v>
      </c>
      <c r="S27" s="115">
        <v>95</v>
      </c>
      <c r="T27" s="115">
        <v>77</v>
      </c>
      <c r="U27" s="115">
        <v>95</v>
      </c>
      <c r="V27" s="115">
        <v>107</v>
      </c>
      <c r="W27" s="140">
        <v>483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30</v>
      </c>
      <c r="D28" s="113">
        <v>1420</v>
      </c>
      <c r="E28" s="114">
        <v>94.666666666666671</v>
      </c>
      <c r="F28" s="115">
        <v>82</v>
      </c>
      <c r="G28" s="115">
        <v>95</v>
      </c>
      <c r="H28" s="115">
        <v>97</v>
      </c>
      <c r="I28" s="115">
        <v>104</v>
      </c>
      <c r="J28" s="115">
        <v>113</v>
      </c>
      <c r="K28" s="113">
        <v>491</v>
      </c>
      <c r="L28" s="115">
        <v>89</v>
      </c>
      <c r="M28" s="115">
        <v>76</v>
      </c>
      <c r="N28" s="115">
        <v>96</v>
      </c>
      <c r="O28" s="115">
        <v>99</v>
      </c>
      <c r="P28" s="115">
        <v>102</v>
      </c>
      <c r="Q28" s="113">
        <v>462</v>
      </c>
      <c r="R28" s="116">
        <v>100</v>
      </c>
      <c r="S28" s="115">
        <v>96</v>
      </c>
      <c r="T28" s="115">
        <v>92</v>
      </c>
      <c r="U28" s="115">
        <v>96</v>
      </c>
      <c r="V28" s="115">
        <v>83</v>
      </c>
      <c r="W28" s="140">
        <v>467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54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6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41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24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6">
        <v>0</v>
      </c>
      <c r="S31" s="116">
        <v>0</v>
      </c>
      <c r="T31" s="116">
        <v>0</v>
      </c>
      <c r="U31" s="116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26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25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24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I41" sqref="I41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67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69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39</v>
      </c>
      <c r="C3" s="77">
        <v>51</v>
      </c>
      <c r="D3" s="167">
        <v>140.44444444444446</v>
      </c>
      <c r="E3" s="168">
        <v>2143</v>
      </c>
      <c r="F3" s="3"/>
      <c r="G3" s="154" t="s">
        <v>68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53</v>
      </c>
      <c r="C4" s="77">
        <v>50</v>
      </c>
      <c r="D4" s="167">
        <v>143.35555555555555</v>
      </c>
      <c r="E4" s="168">
        <v>2169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56</v>
      </c>
      <c r="C5" s="77">
        <v>44</v>
      </c>
      <c r="D5" s="167">
        <v>134.55555555555554</v>
      </c>
      <c r="E5" s="168">
        <v>2060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10</v>
      </c>
      <c r="C6" s="80">
        <v>40</v>
      </c>
      <c r="D6" s="167">
        <v>137.55555555555554</v>
      </c>
      <c r="E6" s="169">
        <v>2121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37</v>
      </c>
      <c r="D7" s="167">
        <v>132.46666666666667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38</v>
      </c>
      <c r="C8" s="77">
        <v>27</v>
      </c>
      <c r="D8" s="167">
        <v>137.80000000000001</v>
      </c>
      <c r="E8" s="168">
        <v>2128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26</v>
      </c>
      <c r="D9" s="167">
        <v>127.53333333333333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69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45</v>
      </c>
      <c r="D11" s="79">
        <v>132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62</v>
      </c>
      <c r="C12" s="77">
        <v>33</v>
      </c>
      <c r="D12" s="79">
        <v>125.82222222222222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17</v>
      </c>
      <c r="C13" s="77">
        <v>21</v>
      </c>
      <c r="D13" s="79">
        <v>126.8</v>
      </c>
      <c r="E13" s="171">
        <v>1996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48</v>
      </c>
      <c r="C14" s="77">
        <v>19</v>
      </c>
      <c r="D14" s="79">
        <v>122.95555555555555</v>
      </c>
      <c r="E14" s="171">
        <v>1969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41</v>
      </c>
      <c r="C15" s="80">
        <v>17</v>
      </c>
      <c r="D15" s="79">
        <v>124.9</v>
      </c>
      <c r="E15" s="171">
        <v>1953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16</v>
      </c>
      <c r="D16" s="79">
        <v>121.11111111111111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69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48</v>
      </c>
      <c r="D19" s="79">
        <v>127.2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47</v>
      </c>
      <c r="D20" s="79">
        <v>121.37777777777778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19</v>
      </c>
      <c r="C21" s="170">
        <v>28</v>
      </c>
      <c r="D21" s="79">
        <v>115.68888888888888</v>
      </c>
      <c r="E21" s="171">
        <v>1871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20</v>
      </c>
      <c r="C22" s="170">
        <v>27</v>
      </c>
      <c r="D22" s="79">
        <v>123.33333333333333</v>
      </c>
      <c r="E22" s="171">
        <v>1946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22</v>
      </c>
      <c r="C23" s="170">
        <v>24</v>
      </c>
      <c r="D23" s="79">
        <v>113.04444444444445</v>
      </c>
      <c r="E23" s="173">
        <v>1859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8.600000000000001">
      <c r="A24" s="39">
        <v>6</v>
      </c>
      <c r="B24" s="172" t="s">
        <v>35</v>
      </c>
      <c r="C24" s="170">
        <v>19</v>
      </c>
      <c r="D24" s="79">
        <v>118.17777777777778</v>
      </c>
      <c r="E24" s="173">
        <v>1877</v>
      </c>
      <c r="F24" s="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13</v>
      </c>
      <c r="D25" s="79">
        <v>114.3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/>
      <c r="B26" s="166" t="s">
        <v>64</v>
      </c>
      <c r="C26" s="73" t="s">
        <v>36</v>
      </c>
      <c r="D26" s="75" t="s">
        <v>69</v>
      </c>
      <c r="E26" s="74" t="s">
        <v>37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>
        <v>1</v>
      </c>
      <c r="B27" s="329" t="s">
        <v>21</v>
      </c>
      <c r="C27" s="326">
        <v>33</v>
      </c>
      <c r="D27" s="327">
        <v>116.04444444444445</v>
      </c>
      <c r="E27" s="328">
        <v>1807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2</v>
      </c>
      <c r="B28" s="329" t="s">
        <v>49</v>
      </c>
      <c r="C28" s="326">
        <v>31</v>
      </c>
      <c r="D28" s="327">
        <v>108.26666666666667</v>
      </c>
      <c r="E28" s="328">
        <v>1705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3</v>
      </c>
      <c r="B29" s="329" t="s">
        <v>66</v>
      </c>
      <c r="C29" s="326">
        <v>27</v>
      </c>
      <c r="D29" s="327">
        <v>114.11111111111111</v>
      </c>
      <c r="E29" s="328">
        <v>1754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4</v>
      </c>
      <c r="B30" s="329" t="s">
        <v>25</v>
      </c>
      <c r="C30" s="326">
        <v>22</v>
      </c>
      <c r="D30" s="327">
        <v>114.76666666666667</v>
      </c>
      <c r="E30" s="328">
        <v>1765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5</v>
      </c>
      <c r="B31" s="329" t="s">
        <v>29</v>
      </c>
      <c r="C31" s="326">
        <v>22</v>
      </c>
      <c r="D31" s="327">
        <v>112.33333333333333</v>
      </c>
      <c r="E31" s="328">
        <v>1753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6</v>
      </c>
      <c r="B32" s="329" t="s">
        <v>28</v>
      </c>
      <c r="C32" s="326">
        <v>22</v>
      </c>
      <c r="D32" s="327">
        <v>117.7</v>
      </c>
      <c r="E32" s="328">
        <v>1853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7</v>
      </c>
      <c r="B33" s="329" t="s">
        <v>30</v>
      </c>
      <c r="C33" s="326">
        <v>16</v>
      </c>
      <c r="D33" s="327">
        <v>100.97777777777777</v>
      </c>
      <c r="E33" s="328">
        <v>1703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8</v>
      </c>
      <c r="B34" s="172" t="s">
        <v>26</v>
      </c>
      <c r="C34" s="174">
        <v>7</v>
      </c>
      <c r="D34" s="175">
        <v>111.46666666666667</v>
      </c>
      <c r="E34" s="173">
        <v>1815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/>
      <c r="B35" s="166" t="s">
        <v>65</v>
      </c>
      <c r="C35" s="73" t="s">
        <v>36</v>
      </c>
      <c r="D35" s="75" t="s">
        <v>69</v>
      </c>
      <c r="E35" s="74" t="s">
        <v>37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/>
      <c r="B36" s="329" t="s">
        <v>63</v>
      </c>
      <c r="C36" s="326">
        <v>0</v>
      </c>
      <c r="D36" s="327">
        <v>124.1</v>
      </c>
      <c r="E36" s="328">
        <v>1868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329" t="s">
        <v>75</v>
      </c>
      <c r="C37" s="326">
        <v>0</v>
      </c>
      <c r="D37" s="327">
        <v>100.4</v>
      </c>
      <c r="E37" s="328">
        <v>1511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7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U38" sqref="U38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70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31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32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8"/>
      <c r="U3" s="336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39</v>
      </c>
      <c r="D4" s="333">
        <v>51</v>
      </c>
      <c r="E4" s="185">
        <v>16</v>
      </c>
      <c r="F4" s="185">
        <v>18</v>
      </c>
      <c r="G4" s="185">
        <v>17</v>
      </c>
      <c r="H4" s="185">
        <v>0</v>
      </c>
      <c r="I4" s="185">
        <v>0</v>
      </c>
      <c r="J4" s="185">
        <v>0</v>
      </c>
      <c r="K4" s="185">
        <v>0</v>
      </c>
      <c r="L4" s="185">
        <v>0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9"/>
      <c r="U4" s="337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53</v>
      </c>
      <c r="D5" s="333">
        <v>50</v>
      </c>
      <c r="E5" s="185">
        <v>15</v>
      </c>
      <c r="F5" s="185">
        <v>16</v>
      </c>
      <c r="G5" s="185">
        <v>19</v>
      </c>
      <c r="H5" s="185">
        <v>0</v>
      </c>
      <c r="I5" s="185">
        <v>0</v>
      </c>
      <c r="J5" s="185">
        <v>0</v>
      </c>
      <c r="K5" s="185">
        <v>0</v>
      </c>
      <c r="L5" s="185">
        <v>0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9"/>
      <c r="U5" s="337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56</v>
      </c>
      <c r="D6" s="333">
        <v>44</v>
      </c>
      <c r="E6" s="185">
        <v>15</v>
      </c>
      <c r="F6" s="185">
        <v>15</v>
      </c>
      <c r="G6" s="185">
        <v>14</v>
      </c>
      <c r="H6" s="185">
        <v>0</v>
      </c>
      <c r="I6" s="185">
        <v>0</v>
      </c>
      <c r="J6" s="185">
        <v>0</v>
      </c>
      <c r="K6" s="185">
        <v>0</v>
      </c>
      <c r="L6" s="185">
        <v>0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9"/>
      <c r="U6" s="337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10</v>
      </c>
      <c r="D7" s="333">
        <v>40</v>
      </c>
      <c r="E7" s="185">
        <v>15</v>
      </c>
      <c r="F7" s="185">
        <v>7</v>
      </c>
      <c r="G7" s="185">
        <v>18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9"/>
      <c r="U7" s="337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33">
        <v>37</v>
      </c>
      <c r="E8" s="185">
        <v>13</v>
      </c>
      <c r="F8" s="185">
        <v>16</v>
      </c>
      <c r="G8" s="185">
        <v>8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9"/>
      <c r="U8" s="337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38</v>
      </c>
      <c r="D9" s="333">
        <v>27</v>
      </c>
      <c r="E9" s="185">
        <v>9</v>
      </c>
      <c r="F9" s="185">
        <v>0</v>
      </c>
      <c r="G9" s="185">
        <v>18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9"/>
      <c r="U9" s="337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33">
        <v>26</v>
      </c>
      <c r="E10" s="185">
        <v>11</v>
      </c>
      <c r="F10" s="185">
        <v>3</v>
      </c>
      <c r="G10" s="185">
        <v>12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9"/>
      <c r="U10" s="337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34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8"/>
      <c r="U11" s="336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33">
        <v>45</v>
      </c>
      <c r="E12" s="185">
        <v>13</v>
      </c>
      <c r="F12" s="185">
        <v>19</v>
      </c>
      <c r="G12" s="185">
        <v>13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9"/>
      <c r="U12" s="337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62</v>
      </c>
      <c r="D13" s="333">
        <v>33</v>
      </c>
      <c r="E13" s="185">
        <v>7</v>
      </c>
      <c r="F13" s="185">
        <v>10</v>
      </c>
      <c r="G13" s="185">
        <v>16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40"/>
      <c r="U13" s="337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17</v>
      </c>
      <c r="D14" s="333">
        <v>21</v>
      </c>
      <c r="E14" s="185">
        <v>5</v>
      </c>
      <c r="F14" s="185">
        <v>11</v>
      </c>
      <c r="G14" s="185">
        <v>5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9"/>
      <c r="U14" s="337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48</v>
      </c>
      <c r="D15" s="333">
        <v>19</v>
      </c>
      <c r="E15" s="185">
        <v>4</v>
      </c>
      <c r="F15" s="185">
        <v>5</v>
      </c>
      <c r="G15" s="185">
        <v>10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40"/>
      <c r="U15" s="337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41</v>
      </c>
      <c r="D16" s="333">
        <v>17</v>
      </c>
      <c r="E16" s="185">
        <v>9</v>
      </c>
      <c r="F16" s="185">
        <v>8</v>
      </c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40"/>
      <c r="U16" s="337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33">
        <v>16</v>
      </c>
      <c r="E17" s="185">
        <v>7</v>
      </c>
      <c r="F17" s="185">
        <v>5</v>
      </c>
      <c r="G17" s="185">
        <v>4</v>
      </c>
      <c r="H17" s="185">
        <v>0</v>
      </c>
      <c r="I17" s="185">
        <v>0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9"/>
      <c r="U17" s="337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33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9"/>
      <c r="U18" s="337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34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8"/>
      <c r="U19" s="336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33">
        <v>48</v>
      </c>
      <c r="E20" s="185">
        <v>16</v>
      </c>
      <c r="F20" s="185">
        <v>19</v>
      </c>
      <c r="G20" s="185">
        <v>13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40"/>
      <c r="U20" s="337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33">
        <v>47</v>
      </c>
      <c r="E21" s="185">
        <v>14</v>
      </c>
      <c r="F21" s="185">
        <v>17</v>
      </c>
      <c r="G21" s="185">
        <v>16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40"/>
      <c r="U21" s="337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19</v>
      </c>
      <c r="D22" s="333">
        <v>28</v>
      </c>
      <c r="E22" s="185">
        <v>16</v>
      </c>
      <c r="F22" s="185">
        <v>6</v>
      </c>
      <c r="G22" s="185">
        <v>6</v>
      </c>
      <c r="H22" s="185">
        <v>0</v>
      </c>
      <c r="I22" s="185">
        <v>0</v>
      </c>
      <c r="J22" s="185">
        <v>0</v>
      </c>
      <c r="K22" s="185">
        <v>0</v>
      </c>
      <c r="L22" s="185">
        <v>0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40"/>
      <c r="U22" s="337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20</v>
      </c>
      <c r="D23" s="333">
        <v>27</v>
      </c>
      <c r="E23" s="185">
        <v>4</v>
      </c>
      <c r="F23" s="185">
        <v>5</v>
      </c>
      <c r="G23" s="185">
        <v>18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40"/>
      <c r="U23" s="337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22</v>
      </c>
      <c r="D24" s="333">
        <v>24</v>
      </c>
      <c r="E24" s="185">
        <v>7</v>
      </c>
      <c r="F24" s="185">
        <v>4</v>
      </c>
      <c r="G24" s="185">
        <v>13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40"/>
      <c r="U24" s="337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35</v>
      </c>
      <c r="D25" s="333">
        <v>19</v>
      </c>
      <c r="E25" s="185">
        <v>7</v>
      </c>
      <c r="F25" s="185">
        <v>4</v>
      </c>
      <c r="G25" s="185">
        <v>8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40"/>
      <c r="U25" s="337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33">
        <v>13</v>
      </c>
      <c r="E26" s="185">
        <v>5</v>
      </c>
      <c r="F26" s="185">
        <v>8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40"/>
      <c r="U26" s="337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/>
      <c r="C27" s="180" t="s">
        <v>71</v>
      </c>
      <c r="D27" s="334"/>
      <c r="E27" s="181">
        <v>45910</v>
      </c>
      <c r="F27" s="181">
        <v>45924</v>
      </c>
      <c r="G27" s="181">
        <v>45938</v>
      </c>
      <c r="H27" s="181">
        <v>45952</v>
      </c>
      <c r="I27" s="181">
        <v>45966</v>
      </c>
      <c r="J27" s="181">
        <v>45980</v>
      </c>
      <c r="K27" s="181">
        <v>45994</v>
      </c>
      <c r="L27" s="181">
        <v>46036</v>
      </c>
      <c r="M27" s="182">
        <v>46050</v>
      </c>
      <c r="N27" s="181">
        <v>46064</v>
      </c>
      <c r="O27" s="181">
        <v>46078</v>
      </c>
      <c r="P27" s="181">
        <v>46092</v>
      </c>
      <c r="Q27" s="181">
        <v>46106</v>
      </c>
      <c r="R27" s="181">
        <v>46120</v>
      </c>
      <c r="S27" s="183">
        <v>46134</v>
      </c>
      <c r="T27" s="338"/>
      <c r="U27" s="336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>
        <v>1</v>
      </c>
      <c r="C28" s="330" t="s">
        <v>21</v>
      </c>
      <c r="D28" s="333">
        <v>33</v>
      </c>
      <c r="E28" s="185">
        <v>6</v>
      </c>
      <c r="F28" s="185">
        <v>14</v>
      </c>
      <c r="G28" s="185">
        <v>13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340"/>
      <c r="U28" s="337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2</v>
      </c>
      <c r="C29" s="330" t="s">
        <v>49</v>
      </c>
      <c r="D29" s="333">
        <v>31</v>
      </c>
      <c r="E29" s="185">
        <v>8</v>
      </c>
      <c r="F29" s="185">
        <v>15</v>
      </c>
      <c r="G29" s="185">
        <v>8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40"/>
      <c r="U29" s="337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3</v>
      </c>
      <c r="C30" s="330" t="s">
        <v>66</v>
      </c>
      <c r="D30" s="333">
        <v>27</v>
      </c>
      <c r="E30" s="185">
        <v>8</v>
      </c>
      <c r="F30" s="185">
        <v>14</v>
      </c>
      <c r="G30" s="185">
        <v>5</v>
      </c>
      <c r="H30" s="185">
        <v>0</v>
      </c>
      <c r="I30" s="185">
        <v>0</v>
      </c>
      <c r="J30" s="185">
        <v>0</v>
      </c>
      <c r="K30" s="185">
        <v>0</v>
      </c>
      <c r="L30" s="185">
        <v>0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40"/>
      <c r="U30" s="337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4</v>
      </c>
      <c r="C31" s="330" t="s">
        <v>25</v>
      </c>
      <c r="D31" s="333">
        <v>22</v>
      </c>
      <c r="E31" s="185">
        <v>6</v>
      </c>
      <c r="F31" s="185">
        <v>16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40"/>
      <c r="U31" s="337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/>
      <c r="C32" s="330" t="s">
        <v>29</v>
      </c>
      <c r="D32" s="333">
        <v>22</v>
      </c>
      <c r="E32" s="185">
        <v>15</v>
      </c>
      <c r="F32" s="185">
        <v>0</v>
      </c>
      <c r="G32" s="185">
        <v>7</v>
      </c>
      <c r="H32" s="185">
        <v>0</v>
      </c>
      <c r="I32" s="185">
        <v>0</v>
      </c>
      <c r="J32" s="185">
        <v>0</v>
      </c>
      <c r="K32" s="185">
        <v>0</v>
      </c>
      <c r="L32" s="185">
        <v>0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40"/>
      <c r="U32" s="337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30" t="s">
        <v>28</v>
      </c>
      <c r="D33" s="333">
        <v>22</v>
      </c>
      <c r="E33" s="185">
        <v>7</v>
      </c>
      <c r="F33" s="185">
        <v>0</v>
      </c>
      <c r="G33" s="185">
        <v>15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40"/>
      <c r="U33" s="337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30" t="s">
        <v>30</v>
      </c>
      <c r="D34" s="333">
        <v>16</v>
      </c>
      <c r="E34" s="185">
        <v>7</v>
      </c>
      <c r="F34" s="185">
        <v>8</v>
      </c>
      <c r="G34" s="185">
        <v>1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40"/>
      <c r="U34" s="337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184" t="s">
        <v>26</v>
      </c>
      <c r="D35" s="333">
        <v>7</v>
      </c>
      <c r="E35" s="185">
        <v>7</v>
      </c>
      <c r="F35" s="185">
        <v>0</v>
      </c>
      <c r="G35" s="185">
        <v>0</v>
      </c>
      <c r="H35" s="185">
        <v>0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40"/>
      <c r="U35" s="337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/>
      <c r="C36" s="180" t="s">
        <v>72</v>
      </c>
      <c r="D36" s="334"/>
      <c r="E36" s="181">
        <v>45910</v>
      </c>
      <c r="F36" s="181">
        <v>45924</v>
      </c>
      <c r="G36" s="181">
        <v>45938</v>
      </c>
      <c r="H36" s="181">
        <v>45952</v>
      </c>
      <c r="I36" s="181">
        <v>45966</v>
      </c>
      <c r="J36" s="181">
        <v>45980</v>
      </c>
      <c r="K36" s="181">
        <v>45994</v>
      </c>
      <c r="L36" s="181">
        <v>46036</v>
      </c>
      <c r="M36" s="182">
        <v>46050</v>
      </c>
      <c r="N36" s="181">
        <v>46064</v>
      </c>
      <c r="O36" s="181">
        <v>46078</v>
      </c>
      <c r="P36" s="181">
        <v>46092</v>
      </c>
      <c r="Q36" s="181">
        <v>46106</v>
      </c>
      <c r="R36" s="181">
        <v>46120</v>
      </c>
      <c r="S36" s="183">
        <v>46134</v>
      </c>
      <c r="T36" s="338"/>
      <c r="U36" s="336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/>
      <c r="C37" s="330" t="s">
        <v>63</v>
      </c>
      <c r="D37" s="333">
        <v>0</v>
      </c>
      <c r="E37" s="185">
        <v>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40"/>
      <c r="U37" s="337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330" t="s">
        <v>75</v>
      </c>
      <c r="D38" s="333">
        <v>0</v>
      </c>
      <c r="E38" s="185">
        <v>0</v>
      </c>
      <c r="F38" s="185">
        <v>0</v>
      </c>
      <c r="G38" s="185">
        <v>0</v>
      </c>
      <c r="H38" s="185">
        <v>0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P38" s="185">
        <v>0</v>
      </c>
      <c r="Q38" s="185">
        <v>0</v>
      </c>
      <c r="R38" s="185">
        <v>0</v>
      </c>
      <c r="S38" s="185">
        <v>0</v>
      </c>
      <c r="T38" s="340"/>
      <c r="U38" s="337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35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40"/>
      <c r="U39" s="337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K44" sqref="K44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0</v>
      </c>
      <c r="H3" s="198">
        <v>0</v>
      </c>
      <c r="I3" s="198">
        <v>0</v>
      </c>
      <c r="J3" s="199">
        <v>0</v>
      </c>
      <c r="K3" s="199">
        <v>0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6451</v>
      </c>
      <c r="T3" s="202">
        <v>143.35555555555555</v>
      </c>
      <c r="U3" s="10"/>
      <c r="V3" s="220"/>
      <c r="W3" s="221"/>
      <c r="X3" s="220"/>
      <c r="Y3" s="71"/>
      <c r="Z3" s="71"/>
      <c r="AA3" s="71"/>
      <c r="AB3" s="71"/>
    </row>
    <row r="4" spans="2:28" ht="16.2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0</v>
      </c>
      <c r="H4" s="198">
        <v>0</v>
      </c>
      <c r="I4" s="198">
        <v>0</v>
      </c>
      <c r="J4" s="199">
        <v>0</v>
      </c>
      <c r="K4" s="199">
        <v>0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6320</v>
      </c>
      <c r="T4" s="202">
        <v>140.44444444444446</v>
      </c>
      <c r="U4" s="10"/>
      <c r="V4" s="220"/>
      <c r="W4" s="221"/>
      <c r="X4" s="220"/>
      <c r="Y4" s="71"/>
      <c r="Z4" s="71"/>
      <c r="AA4" s="71"/>
      <c r="AB4" s="71"/>
    </row>
    <row r="5" spans="2:28" ht="16.2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0</v>
      </c>
      <c r="H5" s="198">
        <v>0</v>
      </c>
      <c r="I5" s="198">
        <v>0</v>
      </c>
      <c r="J5" s="199">
        <v>0</v>
      </c>
      <c r="K5" s="199">
        <v>0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4134</v>
      </c>
      <c r="T5" s="202">
        <v>137.80000000000001</v>
      </c>
      <c r="U5" s="10"/>
      <c r="V5" s="220"/>
      <c r="W5" s="221"/>
      <c r="X5" s="220"/>
      <c r="Y5" s="71"/>
      <c r="Z5" s="71"/>
      <c r="AA5" s="71"/>
      <c r="AB5" s="71"/>
    </row>
    <row r="6" spans="2:28" ht="16.2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0</v>
      </c>
      <c r="H6" s="198">
        <v>0</v>
      </c>
      <c r="I6" s="198">
        <v>0</v>
      </c>
      <c r="J6" s="199">
        <v>0</v>
      </c>
      <c r="K6" s="199">
        <v>0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6190</v>
      </c>
      <c r="T6" s="202">
        <v>137.55555555555554</v>
      </c>
      <c r="U6" s="10"/>
      <c r="V6" s="221"/>
      <c r="W6" s="221"/>
      <c r="X6" s="220"/>
      <c r="Y6" s="71"/>
      <c r="Z6" s="71"/>
      <c r="AA6" s="71"/>
      <c r="AB6" s="71"/>
    </row>
    <row r="7" spans="2:28" ht="16.2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0</v>
      </c>
      <c r="H7" s="198">
        <v>0</v>
      </c>
      <c r="I7" s="198">
        <v>0</v>
      </c>
      <c r="J7" s="199">
        <v>0</v>
      </c>
      <c r="K7" s="199">
        <v>0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6055</v>
      </c>
      <c r="T7" s="202">
        <v>134.55555555555554</v>
      </c>
      <c r="U7" s="10"/>
      <c r="V7" s="221"/>
      <c r="W7" s="221"/>
      <c r="X7" s="220"/>
      <c r="Y7" s="71"/>
      <c r="Z7" s="71"/>
      <c r="AA7" s="71"/>
      <c r="AB7" s="71"/>
    </row>
    <row r="8" spans="2:28" ht="16.2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0</v>
      </c>
      <c r="I8" s="198">
        <v>0</v>
      </c>
      <c r="J8" s="199">
        <v>0</v>
      </c>
      <c r="K8" s="199">
        <v>0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5961</v>
      </c>
      <c r="T8" s="202">
        <v>132.46666666666667</v>
      </c>
      <c r="U8" s="10"/>
      <c r="V8" s="221"/>
      <c r="W8" s="221"/>
      <c r="X8" s="220"/>
      <c r="Y8" s="71"/>
      <c r="Z8" s="71"/>
      <c r="AA8" s="71"/>
      <c r="AB8" s="71"/>
    </row>
    <row r="9" spans="2:28" ht="16.2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5739</v>
      </c>
      <c r="T9" s="202">
        <v>127.53333333333333</v>
      </c>
      <c r="U9" s="10"/>
      <c r="V9" s="221"/>
      <c r="W9" s="221"/>
      <c r="X9" s="220"/>
      <c r="Y9" s="71"/>
      <c r="Z9" s="71"/>
      <c r="AA9" s="71"/>
      <c r="AB9" s="71"/>
    </row>
    <row r="10" spans="2:28" ht="16.2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0</v>
      </c>
      <c r="H11" s="198">
        <v>0</v>
      </c>
      <c r="I11" s="198">
        <v>0</v>
      </c>
      <c r="J11" s="199">
        <v>0</v>
      </c>
      <c r="K11" s="199">
        <v>0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5940</v>
      </c>
      <c r="T11" s="202">
        <v>132</v>
      </c>
      <c r="U11" s="11"/>
      <c r="V11" s="222"/>
      <c r="W11" s="222"/>
      <c r="X11" s="222"/>
      <c r="Y11" s="71"/>
      <c r="Z11" s="71"/>
      <c r="AA11" s="71"/>
      <c r="AB11" s="71"/>
    </row>
    <row r="12" spans="2:28" ht="16.2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0</v>
      </c>
      <c r="H12" s="198">
        <v>0</v>
      </c>
      <c r="I12" s="198">
        <v>0</v>
      </c>
      <c r="J12" s="199">
        <v>0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5706</v>
      </c>
      <c r="T12" s="202">
        <v>126.8</v>
      </c>
      <c r="U12" s="11"/>
      <c r="V12" s="71"/>
      <c r="W12" s="71"/>
      <c r="X12" s="71"/>
      <c r="Y12" s="71"/>
      <c r="Z12" s="71"/>
      <c r="AA12" s="71"/>
      <c r="AB12" s="71"/>
    </row>
    <row r="13" spans="2:28" ht="16.2">
      <c r="B13" s="212">
        <v>3</v>
      </c>
      <c r="C13" s="208" t="s">
        <v>62</v>
      </c>
      <c r="D13" s="198">
        <v>1845</v>
      </c>
      <c r="E13" s="198">
        <v>1885</v>
      </c>
      <c r="F13" s="198">
        <v>1932</v>
      </c>
      <c r="G13" s="198">
        <v>0</v>
      </c>
      <c r="H13" s="198">
        <v>0</v>
      </c>
      <c r="I13" s="198">
        <v>0</v>
      </c>
      <c r="J13" s="199">
        <v>0</v>
      </c>
      <c r="K13" s="199">
        <v>0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8">
        <v>5662</v>
      </c>
      <c r="T13" s="202">
        <v>125.82222222222222</v>
      </c>
      <c r="U13" s="11"/>
      <c r="V13" s="71"/>
      <c r="W13" s="71"/>
      <c r="X13" s="71"/>
      <c r="Y13" s="71"/>
      <c r="Z13" s="71"/>
      <c r="AA13" s="71"/>
      <c r="AB13" s="71"/>
    </row>
    <row r="14" spans="2:28" ht="16.2">
      <c r="B14" s="212">
        <v>4</v>
      </c>
      <c r="C14" s="208" t="s">
        <v>41</v>
      </c>
      <c r="D14" s="198">
        <v>1873</v>
      </c>
      <c r="E14" s="198">
        <v>1874</v>
      </c>
      <c r="F14" s="198">
        <v>0</v>
      </c>
      <c r="G14" s="198">
        <v>0</v>
      </c>
      <c r="H14" s="198">
        <v>0</v>
      </c>
      <c r="I14" s="198">
        <v>0</v>
      </c>
      <c r="J14" s="199">
        <v>0</v>
      </c>
      <c r="K14" s="199">
        <v>0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358">
        <v>3747</v>
      </c>
      <c r="T14" s="202">
        <v>124.9</v>
      </c>
      <c r="U14" s="11"/>
      <c r="V14" s="71"/>
      <c r="W14" s="71"/>
      <c r="X14" s="71"/>
      <c r="Y14" s="71"/>
      <c r="Z14" s="71"/>
      <c r="AA14" s="71"/>
      <c r="AB14" s="71"/>
    </row>
    <row r="15" spans="2:28" ht="16.2">
      <c r="B15" s="212">
        <v>5</v>
      </c>
      <c r="C15" s="208" t="s">
        <v>48</v>
      </c>
      <c r="D15" s="198">
        <v>1794</v>
      </c>
      <c r="E15" s="198">
        <v>1840</v>
      </c>
      <c r="F15" s="198">
        <v>1899</v>
      </c>
      <c r="G15" s="198">
        <v>0</v>
      </c>
      <c r="H15" s="198">
        <v>0</v>
      </c>
      <c r="I15" s="198">
        <v>0</v>
      </c>
      <c r="J15" s="199">
        <v>0</v>
      </c>
      <c r="K15" s="199">
        <v>0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4">
        <v>5533</v>
      </c>
      <c r="T15" s="202">
        <v>122.95555555555555</v>
      </c>
      <c r="U15" s="11"/>
      <c r="V15" s="71"/>
      <c r="W15" s="71"/>
      <c r="X15" s="71"/>
      <c r="Y15" s="71"/>
      <c r="Z15" s="71"/>
      <c r="AA15" s="71"/>
      <c r="AB15" s="71"/>
    </row>
    <row r="16" spans="2:28" ht="16.2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0</v>
      </c>
      <c r="H17" s="198">
        <v>0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8">
        <v>5450</v>
      </c>
      <c r="T17" s="202">
        <v>121.11111111111111</v>
      </c>
      <c r="U17" s="11"/>
      <c r="V17" s="71"/>
      <c r="W17" s="71"/>
      <c r="X17" s="71"/>
      <c r="Y17" s="71"/>
      <c r="Z17" s="71"/>
      <c r="AA17" s="71"/>
      <c r="AB17" s="71"/>
    </row>
    <row r="18" spans="2:28" ht="18.60000000000000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8.600000000000001">
      <c r="B19" s="212">
        <v>1</v>
      </c>
      <c r="C19" s="208" t="s">
        <v>44</v>
      </c>
      <c r="D19" s="199">
        <v>1914</v>
      </c>
      <c r="E19" s="203">
        <v>1943</v>
      </c>
      <c r="F19" s="199">
        <v>1867</v>
      </c>
      <c r="G19" s="199">
        <v>0</v>
      </c>
      <c r="H19" s="198">
        <v>0</v>
      </c>
      <c r="I19" s="198">
        <v>0</v>
      </c>
      <c r="J19" s="198">
        <v>0</v>
      </c>
      <c r="K19" s="198">
        <v>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8">
        <v>5724</v>
      </c>
      <c r="T19" s="202">
        <v>127.2</v>
      </c>
      <c r="U19" s="11"/>
      <c r="V19" s="223"/>
      <c r="W19" s="223"/>
      <c r="X19" s="223"/>
      <c r="Y19" s="71"/>
      <c r="Z19" s="71"/>
      <c r="AA19" s="71"/>
      <c r="AB19" s="71"/>
    </row>
    <row r="20" spans="2:28" ht="18.600000000000001">
      <c r="B20" s="212">
        <v>2</v>
      </c>
      <c r="C20" s="208" t="s">
        <v>20</v>
      </c>
      <c r="D20" s="198">
        <v>1826</v>
      </c>
      <c r="E20" s="198">
        <v>1811</v>
      </c>
      <c r="F20" s="198">
        <v>1913</v>
      </c>
      <c r="G20" s="198">
        <v>0</v>
      </c>
      <c r="H20" s="198">
        <v>0</v>
      </c>
      <c r="I20" s="198">
        <v>0</v>
      </c>
      <c r="J20" s="199">
        <v>0</v>
      </c>
      <c r="K20" s="199">
        <v>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8">
        <v>5550</v>
      </c>
      <c r="T20" s="202">
        <v>123.33333333333333</v>
      </c>
      <c r="U20" s="11"/>
      <c r="V20" s="223"/>
      <c r="W20" s="223"/>
      <c r="X20" s="223"/>
      <c r="Y20" s="71"/>
      <c r="Z20" s="71"/>
      <c r="AA20" s="71"/>
      <c r="AB20" s="71"/>
    </row>
    <row r="21" spans="2:28" ht="18.600000000000001">
      <c r="B21" s="212">
        <v>3</v>
      </c>
      <c r="C21" s="208" t="s">
        <v>42</v>
      </c>
      <c r="D21" s="198">
        <v>1807</v>
      </c>
      <c r="E21" s="198">
        <v>1819</v>
      </c>
      <c r="F21" s="198">
        <v>1836</v>
      </c>
      <c r="G21" s="198">
        <v>0</v>
      </c>
      <c r="H21" s="198">
        <v>0</v>
      </c>
      <c r="I21" s="198">
        <v>0</v>
      </c>
      <c r="J21" s="199">
        <v>0</v>
      </c>
      <c r="K21" s="199">
        <v>0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8">
        <v>5462</v>
      </c>
      <c r="T21" s="202">
        <v>121.37777777777778</v>
      </c>
      <c r="U21" s="11"/>
      <c r="V21" s="223"/>
      <c r="W21" s="223"/>
      <c r="X21" s="223"/>
      <c r="Y21" s="71"/>
      <c r="Z21" s="71"/>
      <c r="AA21" s="71"/>
      <c r="AB21" s="71"/>
    </row>
    <row r="22" spans="2:28" ht="18.600000000000001">
      <c r="B22" s="212">
        <v>4</v>
      </c>
      <c r="C22" s="208" t="s">
        <v>35</v>
      </c>
      <c r="D22" s="199">
        <v>1779</v>
      </c>
      <c r="E22" s="199">
        <v>1727</v>
      </c>
      <c r="F22" s="198">
        <v>1812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8">
        <v>5318</v>
      </c>
      <c r="T22" s="202">
        <v>118.17777777777778</v>
      </c>
      <c r="U22" s="11"/>
      <c r="V22" s="224"/>
      <c r="W22" s="224"/>
      <c r="X22" s="224"/>
      <c r="Y22" s="71"/>
      <c r="Z22" s="71"/>
      <c r="AA22" s="71"/>
      <c r="AB22" s="71"/>
    </row>
    <row r="23" spans="2:28" ht="18.600000000000001">
      <c r="B23" s="212">
        <v>5</v>
      </c>
      <c r="C23" s="208" t="s">
        <v>19</v>
      </c>
      <c r="D23" s="199">
        <v>1826</v>
      </c>
      <c r="E23" s="199">
        <v>1656</v>
      </c>
      <c r="F23" s="199">
        <v>1724</v>
      </c>
      <c r="G23" s="199">
        <v>0</v>
      </c>
      <c r="H23" s="198">
        <v>0</v>
      </c>
      <c r="I23" s="198">
        <v>0</v>
      </c>
      <c r="J23" s="198">
        <v>0</v>
      </c>
      <c r="K23" s="198">
        <v>0</v>
      </c>
      <c r="L23" s="199">
        <v>0</v>
      </c>
      <c r="M23" s="199">
        <v>0</v>
      </c>
      <c r="N23" s="200">
        <v>0</v>
      </c>
      <c r="O23" s="200">
        <v>0</v>
      </c>
      <c r="P23" s="201">
        <v>0</v>
      </c>
      <c r="Q23" s="201">
        <v>0</v>
      </c>
      <c r="R23" s="201">
        <v>0</v>
      </c>
      <c r="S23" s="358">
        <v>5206</v>
      </c>
      <c r="T23" s="202">
        <v>115.68888888888888</v>
      </c>
      <c r="U23" s="11"/>
      <c r="V23" s="351"/>
      <c r="W23" s="351"/>
      <c r="X23" s="351"/>
      <c r="Y23" s="71"/>
      <c r="Z23" s="71"/>
      <c r="AA23" s="71"/>
      <c r="AB23" s="71"/>
    </row>
    <row r="24" spans="2:28" ht="18.600000000000001">
      <c r="B24" s="212">
        <v>6</v>
      </c>
      <c r="C24" s="208" t="s">
        <v>24</v>
      </c>
      <c r="D24" s="199">
        <v>1670</v>
      </c>
      <c r="E24" s="199">
        <v>1759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8">
        <v>3429</v>
      </c>
      <c r="T24" s="202">
        <v>114.3</v>
      </c>
      <c r="U24" s="11"/>
      <c r="V24" s="223"/>
      <c r="W24" s="223"/>
      <c r="X24" s="223"/>
      <c r="Y24" s="71"/>
      <c r="Z24" s="71"/>
      <c r="AA24" s="71"/>
      <c r="AB24" s="71"/>
    </row>
    <row r="25" spans="2:28" ht="18.600000000000001">
      <c r="B25" s="212">
        <v>7</v>
      </c>
      <c r="C25" s="208" t="s">
        <v>22</v>
      </c>
      <c r="D25" s="199">
        <v>1649</v>
      </c>
      <c r="E25" s="199">
        <v>1622</v>
      </c>
      <c r="F25" s="198">
        <v>1816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9">
        <v>0</v>
      </c>
      <c r="M25" s="199">
        <v>0</v>
      </c>
      <c r="N25" s="200">
        <v>0</v>
      </c>
      <c r="O25" s="200">
        <v>0</v>
      </c>
      <c r="P25" s="200">
        <v>0</v>
      </c>
      <c r="Q25" s="201">
        <v>0</v>
      </c>
      <c r="R25" s="201">
        <v>0</v>
      </c>
      <c r="S25" s="358">
        <v>5087</v>
      </c>
      <c r="T25" s="202">
        <v>113.04444444444445</v>
      </c>
      <c r="U25" s="11"/>
      <c r="V25" s="223"/>
      <c r="W25" s="223"/>
      <c r="X25" s="223"/>
      <c r="Y25" s="71"/>
      <c r="Z25" s="71"/>
      <c r="AA25" s="71"/>
      <c r="AB25" s="71"/>
    </row>
    <row r="26" spans="2:28" ht="18.600000000000001">
      <c r="B26" s="212"/>
      <c r="C26" s="214" t="s">
        <v>64</v>
      </c>
      <c r="D26" s="191">
        <v>45910</v>
      </c>
      <c r="E26" s="191">
        <v>45924</v>
      </c>
      <c r="F26" s="191">
        <v>45938</v>
      </c>
      <c r="G26" s="191">
        <v>45952</v>
      </c>
      <c r="H26" s="191">
        <v>45966</v>
      </c>
      <c r="I26" s="191">
        <v>45980</v>
      </c>
      <c r="J26" s="191">
        <v>45994</v>
      </c>
      <c r="K26" s="191">
        <v>46036</v>
      </c>
      <c r="L26" s="192">
        <v>46050</v>
      </c>
      <c r="M26" s="191">
        <v>46064</v>
      </c>
      <c r="N26" s="191">
        <v>46078</v>
      </c>
      <c r="O26" s="191">
        <v>46092</v>
      </c>
      <c r="P26" s="191">
        <v>46106</v>
      </c>
      <c r="Q26" s="191">
        <v>46120</v>
      </c>
      <c r="R26" s="193">
        <v>46134</v>
      </c>
      <c r="S26" s="207"/>
      <c r="T26" s="202"/>
      <c r="U26" s="11"/>
      <c r="V26" s="223"/>
      <c r="W26" s="223"/>
      <c r="X26" s="223"/>
      <c r="Y26" s="71"/>
      <c r="Z26" s="71"/>
      <c r="AA26" s="71"/>
      <c r="AB26" s="71"/>
    </row>
    <row r="27" spans="2:28" ht="18.600000000000001">
      <c r="B27" s="212">
        <v>1</v>
      </c>
      <c r="C27" s="341" t="s">
        <v>28</v>
      </c>
      <c r="D27" s="199">
        <v>1735</v>
      </c>
      <c r="E27" s="199">
        <v>0</v>
      </c>
      <c r="F27" s="198">
        <v>1796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9">
        <v>0</v>
      </c>
      <c r="M27" s="199">
        <v>0</v>
      </c>
      <c r="N27" s="200">
        <v>0</v>
      </c>
      <c r="O27" s="200">
        <v>0</v>
      </c>
      <c r="P27" s="200">
        <v>0</v>
      </c>
      <c r="Q27" s="201">
        <v>0</v>
      </c>
      <c r="R27" s="201">
        <v>0</v>
      </c>
      <c r="S27" s="358">
        <v>3531</v>
      </c>
      <c r="T27" s="202">
        <v>117.7</v>
      </c>
      <c r="U27" s="11"/>
      <c r="V27" s="223"/>
      <c r="W27" s="223"/>
      <c r="X27" s="223"/>
      <c r="Y27" s="71"/>
      <c r="Z27" s="71"/>
      <c r="AA27" s="71"/>
      <c r="AB27" s="71"/>
    </row>
    <row r="28" spans="2:28" ht="18.600000000000001">
      <c r="B28" s="212">
        <v>2</v>
      </c>
      <c r="C28" s="341" t="s">
        <v>21</v>
      </c>
      <c r="D28" s="199">
        <v>1678</v>
      </c>
      <c r="E28" s="199">
        <v>1749</v>
      </c>
      <c r="F28" s="198">
        <v>1795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8">
        <v>5222</v>
      </c>
      <c r="T28" s="202">
        <v>116.04444444444445</v>
      </c>
      <c r="U28" s="11"/>
      <c r="V28" s="223"/>
      <c r="W28" s="223"/>
      <c r="X28" s="223"/>
      <c r="Y28" s="71"/>
      <c r="Z28" s="71"/>
      <c r="AA28" s="71"/>
      <c r="AB28" s="71"/>
    </row>
    <row r="29" spans="2:28" ht="18.600000000000001">
      <c r="B29" s="212">
        <v>3</v>
      </c>
      <c r="C29" s="341" t="s">
        <v>25</v>
      </c>
      <c r="D29" s="199">
        <v>1678</v>
      </c>
      <c r="E29" s="199">
        <v>1765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8">
        <v>3443</v>
      </c>
      <c r="T29" s="202">
        <v>114.76666666666667</v>
      </c>
      <c r="U29" s="11"/>
      <c r="V29" s="223"/>
      <c r="W29" s="223"/>
      <c r="X29" s="223"/>
      <c r="Y29" s="71"/>
      <c r="Z29" s="71"/>
      <c r="AA29" s="71"/>
      <c r="AB29" s="71"/>
    </row>
    <row r="30" spans="2:28" ht="18.600000000000001">
      <c r="B30" s="212">
        <v>4</v>
      </c>
      <c r="C30" s="341" t="s">
        <v>66</v>
      </c>
      <c r="D30" s="199">
        <v>1704</v>
      </c>
      <c r="E30" s="199">
        <v>1754</v>
      </c>
      <c r="F30" s="198">
        <v>1677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8">
        <v>5135</v>
      </c>
      <c r="T30" s="202">
        <v>114.11111111111111</v>
      </c>
      <c r="U30" s="11"/>
      <c r="V30" s="223"/>
      <c r="W30" s="223"/>
      <c r="X30" s="223"/>
      <c r="Y30" s="71"/>
      <c r="Z30" s="71"/>
      <c r="AA30" s="71"/>
      <c r="AB30" s="71"/>
    </row>
    <row r="31" spans="2:28" ht="18.600000000000001">
      <c r="B31" s="212">
        <v>5</v>
      </c>
      <c r="C31" s="341" t="s">
        <v>29</v>
      </c>
      <c r="D31" s="199">
        <v>1729</v>
      </c>
      <c r="E31" s="199">
        <v>0</v>
      </c>
      <c r="F31" s="198">
        <v>1641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8">
        <v>3370</v>
      </c>
      <c r="T31" s="202">
        <v>112.33333333333333</v>
      </c>
      <c r="U31" s="11"/>
      <c r="V31" s="223"/>
      <c r="W31" s="223"/>
      <c r="X31" s="223"/>
      <c r="Y31" s="71"/>
      <c r="Z31" s="71"/>
      <c r="AA31" s="71"/>
      <c r="AB31" s="71"/>
    </row>
    <row r="32" spans="2:28" ht="18.600000000000001">
      <c r="B32" s="212">
        <v>6</v>
      </c>
      <c r="C32" s="341" t="s">
        <v>26</v>
      </c>
      <c r="D32" s="199">
        <v>1672</v>
      </c>
      <c r="E32" s="199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8">
        <v>1672</v>
      </c>
      <c r="T32" s="202">
        <v>111.46666666666667</v>
      </c>
      <c r="U32" s="11"/>
      <c r="V32" s="223"/>
      <c r="W32" s="223"/>
      <c r="X32" s="223"/>
      <c r="Y32" s="71"/>
      <c r="Z32" s="71"/>
      <c r="AA32" s="71"/>
      <c r="AB32" s="71"/>
    </row>
    <row r="33" spans="1:28" ht="18.600000000000001">
      <c r="B33" s="212">
        <v>7</v>
      </c>
      <c r="C33" s="341" t="s">
        <v>49</v>
      </c>
      <c r="D33" s="199">
        <v>1602</v>
      </c>
      <c r="E33" s="199">
        <v>1651</v>
      </c>
      <c r="F33" s="198">
        <v>1619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8">
        <v>4872</v>
      </c>
      <c r="T33" s="202">
        <v>108.26666666666667</v>
      </c>
      <c r="U33" s="11"/>
      <c r="V33" s="223"/>
      <c r="W33" s="223"/>
      <c r="X33" s="223"/>
      <c r="Y33" s="71"/>
      <c r="Z33" s="71"/>
      <c r="AA33" s="71"/>
      <c r="AB33" s="71"/>
    </row>
    <row r="34" spans="1:28" ht="18.600000000000001">
      <c r="B34" s="212">
        <v>8</v>
      </c>
      <c r="C34" s="208" t="s">
        <v>30</v>
      </c>
      <c r="D34" s="199">
        <v>1543</v>
      </c>
      <c r="E34" s="198">
        <v>1581</v>
      </c>
      <c r="F34" s="198">
        <v>1420</v>
      </c>
      <c r="G34" s="198">
        <v>0</v>
      </c>
      <c r="H34" s="198">
        <v>0</v>
      </c>
      <c r="I34" s="198">
        <v>0</v>
      </c>
      <c r="J34" s="199">
        <v>0</v>
      </c>
      <c r="K34" s="199">
        <v>0</v>
      </c>
      <c r="L34" s="199">
        <v>0</v>
      </c>
      <c r="M34" s="199">
        <v>0</v>
      </c>
      <c r="N34" s="200">
        <v>0</v>
      </c>
      <c r="O34" s="201">
        <v>0</v>
      </c>
      <c r="P34" s="201">
        <v>0</v>
      </c>
      <c r="Q34" s="201">
        <v>0</v>
      </c>
      <c r="R34" s="201">
        <v>0</v>
      </c>
      <c r="S34" s="358">
        <v>4544</v>
      </c>
      <c r="T34" s="202">
        <v>100.97777777777777</v>
      </c>
      <c r="U34" s="11"/>
      <c r="V34" s="352"/>
      <c r="W34" s="352"/>
      <c r="X34" s="352"/>
      <c r="Y34" s="71"/>
      <c r="Z34" s="71"/>
      <c r="AA34" s="71"/>
      <c r="AB34" s="71"/>
    </row>
    <row r="35" spans="1:28" ht="18.600000000000001">
      <c r="B35" s="212"/>
      <c r="C35" s="214" t="s">
        <v>65</v>
      </c>
      <c r="D35" s="191">
        <v>45910</v>
      </c>
      <c r="E35" s="191">
        <v>45924</v>
      </c>
      <c r="F35" s="191">
        <v>45938</v>
      </c>
      <c r="G35" s="191">
        <v>45952</v>
      </c>
      <c r="H35" s="191">
        <v>45966</v>
      </c>
      <c r="I35" s="191">
        <v>45980</v>
      </c>
      <c r="J35" s="191">
        <v>45994</v>
      </c>
      <c r="K35" s="191">
        <v>46036</v>
      </c>
      <c r="L35" s="192">
        <v>46050</v>
      </c>
      <c r="M35" s="191">
        <v>46064</v>
      </c>
      <c r="N35" s="191">
        <v>46078</v>
      </c>
      <c r="O35" s="191">
        <v>46092</v>
      </c>
      <c r="P35" s="191">
        <v>46106</v>
      </c>
      <c r="Q35" s="191">
        <v>46120</v>
      </c>
      <c r="R35" s="193">
        <v>46134</v>
      </c>
      <c r="S35" s="207"/>
      <c r="T35" s="202"/>
      <c r="U35" s="11"/>
      <c r="V35" s="225"/>
      <c r="W35" s="225"/>
      <c r="X35" s="225"/>
      <c r="Y35" s="71"/>
      <c r="Z35" s="71"/>
      <c r="AA35" s="71"/>
      <c r="AB35" s="71"/>
    </row>
    <row r="36" spans="1:28" ht="18.600000000000001">
      <c r="B36" s="212"/>
      <c r="C36" s="341" t="s">
        <v>63</v>
      </c>
      <c r="D36" s="199">
        <v>0</v>
      </c>
      <c r="E36" s="198">
        <v>1868</v>
      </c>
      <c r="F36" s="198">
        <v>1855</v>
      </c>
      <c r="G36" s="198">
        <v>0</v>
      </c>
      <c r="H36" s="198">
        <v>0</v>
      </c>
      <c r="I36" s="198">
        <v>0</v>
      </c>
      <c r="J36" s="199">
        <v>0</v>
      </c>
      <c r="K36" s="199">
        <v>0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8">
        <v>3723</v>
      </c>
      <c r="T36" s="202">
        <v>124.1</v>
      </c>
      <c r="U36" s="11"/>
      <c r="V36" s="225"/>
      <c r="W36" s="225"/>
      <c r="X36" s="225"/>
      <c r="Y36" s="71"/>
      <c r="Z36" s="71"/>
      <c r="AA36" s="71"/>
      <c r="AB36" s="71"/>
    </row>
    <row r="37" spans="1:28" ht="18.600000000000001">
      <c r="B37" s="212"/>
      <c r="C37" s="341" t="s">
        <v>75</v>
      </c>
      <c r="D37" s="199">
        <v>0</v>
      </c>
      <c r="E37" s="198">
        <v>1511</v>
      </c>
      <c r="F37" s="198">
        <v>1501</v>
      </c>
      <c r="G37" s="198">
        <v>0</v>
      </c>
      <c r="H37" s="198">
        <v>0</v>
      </c>
      <c r="I37" s="198">
        <v>0</v>
      </c>
      <c r="J37" s="199">
        <v>0</v>
      </c>
      <c r="K37" s="199">
        <v>0</v>
      </c>
      <c r="L37" s="199">
        <v>0</v>
      </c>
      <c r="M37" s="199">
        <v>0</v>
      </c>
      <c r="N37" s="200">
        <v>0</v>
      </c>
      <c r="O37" s="201">
        <v>0</v>
      </c>
      <c r="P37" s="201">
        <v>0</v>
      </c>
      <c r="Q37" s="201">
        <v>0</v>
      </c>
      <c r="R37" s="201">
        <v>0</v>
      </c>
      <c r="S37" s="358">
        <v>3012</v>
      </c>
      <c r="T37" s="202">
        <v>100.4</v>
      </c>
      <c r="U37" s="11"/>
      <c r="V37" s="225"/>
      <c r="W37" s="225"/>
      <c r="X37" s="225"/>
      <c r="Y37" s="71"/>
      <c r="Z37" s="71"/>
      <c r="AA37" s="71"/>
      <c r="AB37" s="71"/>
    </row>
    <row r="38" spans="1:28" ht="18.60000000000000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3:X23"/>
    <mergeCell ref="V34:X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N31" sqref="N31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9"/>
      <c r="C4" s="255"/>
      <c r="D4" s="274">
        <f>SUM(D6:D39)</f>
        <v>1</v>
      </c>
      <c r="E4" s="275">
        <f>SUM(E6:E37)</f>
        <v>21</v>
      </c>
      <c r="F4" s="276">
        <f>SUM(F6:F37)</f>
        <v>235</v>
      </c>
      <c r="G4" s="277">
        <f>SUM(G6:G37)</f>
        <v>546</v>
      </c>
      <c r="H4" s="278">
        <f>SUM(H6:H37)</f>
        <v>322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39</v>
      </c>
      <c r="D6" s="169">
        <v>1</v>
      </c>
      <c r="E6" s="169">
        <v>2</v>
      </c>
      <c r="F6" s="169">
        <v>33</v>
      </c>
      <c r="G6" s="169">
        <v>9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53</v>
      </c>
      <c r="D7" s="169">
        <v>0</v>
      </c>
      <c r="E7" s="169">
        <v>13</v>
      </c>
      <c r="F7" s="169">
        <v>25</v>
      </c>
      <c r="G7" s="169">
        <v>7</v>
      </c>
      <c r="H7" s="266">
        <v>0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56</v>
      </c>
      <c r="D8" s="169">
        <v>0</v>
      </c>
      <c r="E8" s="169">
        <v>2</v>
      </c>
      <c r="F8" s="169">
        <v>23</v>
      </c>
      <c r="G8" s="169">
        <v>18</v>
      </c>
      <c r="H8" s="266">
        <v>4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38</v>
      </c>
      <c r="D9" s="169">
        <v>0</v>
      </c>
      <c r="E9" s="169">
        <v>2</v>
      </c>
      <c r="F9" s="169">
        <v>20</v>
      </c>
      <c r="G9" s="169">
        <v>5</v>
      </c>
      <c r="H9" s="266">
        <v>3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2</v>
      </c>
      <c r="D10" s="169">
        <v>0</v>
      </c>
      <c r="E10" s="169">
        <v>1</v>
      </c>
      <c r="F10" s="169">
        <v>18</v>
      </c>
      <c r="G10" s="169">
        <v>24</v>
      </c>
      <c r="H10" s="266">
        <v>2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44</v>
      </c>
      <c r="D11" s="169">
        <v>0</v>
      </c>
      <c r="E11" s="169">
        <v>1</v>
      </c>
      <c r="F11" s="169">
        <v>8</v>
      </c>
      <c r="G11" s="169">
        <v>31</v>
      </c>
      <c r="H11" s="266">
        <v>5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10</v>
      </c>
      <c r="D12" s="169">
        <v>0</v>
      </c>
      <c r="E12" s="169">
        <v>0</v>
      </c>
      <c r="F12" s="169">
        <v>30</v>
      </c>
      <c r="G12" s="169">
        <v>11</v>
      </c>
      <c r="H12" s="266">
        <v>4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55</v>
      </c>
      <c r="D13" s="169">
        <v>0</v>
      </c>
      <c r="E13" s="169">
        <v>0</v>
      </c>
      <c r="F13" s="169">
        <v>21</v>
      </c>
      <c r="G13" s="169">
        <v>19</v>
      </c>
      <c r="H13" s="266">
        <v>5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17</v>
      </c>
      <c r="D14" s="169">
        <v>0</v>
      </c>
      <c r="E14" s="169">
        <v>0</v>
      </c>
      <c r="F14" s="169">
        <v>12</v>
      </c>
      <c r="G14" s="169">
        <v>24</v>
      </c>
      <c r="H14" s="266">
        <v>9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1</v>
      </c>
      <c r="D15" s="169">
        <v>0</v>
      </c>
      <c r="E15" s="169">
        <v>0</v>
      </c>
      <c r="F15" s="169">
        <v>10</v>
      </c>
      <c r="G15" s="169">
        <v>25</v>
      </c>
      <c r="H15" s="266">
        <v>9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62</v>
      </c>
      <c r="D16" s="169">
        <v>0</v>
      </c>
      <c r="E16" s="169">
        <v>0</v>
      </c>
      <c r="F16" s="169">
        <v>10</v>
      </c>
      <c r="G16" s="169">
        <v>25</v>
      </c>
      <c r="H16" s="266">
        <v>8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63</v>
      </c>
      <c r="D17" s="169">
        <v>0</v>
      </c>
      <c r="E17" s="169">
        <v>0</v>
      </c>
      <c r="F17" s="169">
        <v>4</v>
      </c>
      <c r="G17" s="169">
        <v>21</v>
      </c>
      <c r="H17" s="266">
        <v>4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22</v>
      </c>
      <c r="D18" s="169">
        <v>0</v>
      </c>
      <c r="E18" s="169">
        <v>0</v>
      </c>
      <c r="F18" s="169">
        <v>4</v>
      </c>
      <c r="G18" s="169">
        <v>15</v>
      </c>
      <c r="H18" s="266">
        <v>18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48</v>
      </c>
      <c r="D19" s="169">
        <v>0</v>
      </c>
      <c r="E19" s="169">
        <v>0</v>
      </c>
      <c r="F19" s="169">
        <v>3</v>
      </c>
      <c r="G19" s="169">
        <v>29</v>
      </c>
      <c r="H19" s="266">
        <v>13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19</v>
      </c>
      <c r="D20" s="169">
        <v>0</v>
      </c>
      <c r="E20" s="169">
        <v>0</v>
      </c>
      <c r="F20" s="169">
        <v>3</v>
      </c>
      <c r="G20" s="169">
        <v>20</v>
      </c>
      <c r="H20" s="266">
        <v>15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35</v>
      </c>
      <c r="D21" s="169">
        <v>0</v>
      </c>
      <c r="E21" s="169">
        <v>0</v>
      </c>
      <c r="F21" s="169">
        <v>3</v>
      </c>
      <c r="G21" s="169">
        <v>20</v>
      </c>
      <c r="H21" s="266">
        <v>19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41</v>
      </c>
      <c r="D22" s="169">
        <v>0</v>
      </c>
      <c r="E22" s="169">
        <v>0</v>
      </c>
      <c r="F22" s="169">
        <v>3</v>
      </c>
      <c r="G22" s="169">
        <v>19</v>
      </c>
      <c r="H22" s="266">
        <v>8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20</v>
      </c>
      <c r="D23" s="169">
        <v>0</v>
      </c>
      <c r="E23" s="169">
        <v>0</v>
      </c>
      <c r="F23" s="169">
        <v>2</v>
      </c>
      <c r="G23" s="169">
        <v>33</v>
      </c>
      <c r="H23" s="266">
        <v>10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42</v>
      </c>
      <c r="D24" s="169">
        <v>0</v>
      </c>
      <c r="E24" s="169">
        <v>0</v>
      </c>
      <c r="F24" s="169">
        <v>1</v>
      </c>
      <c r="G24" s="169">
        <v>31</v>
      </c>
      <c r="H24" s="266">
        <v>12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21</v>
      </c>
      <c r="D25" s="169">
        <v>0</v>
      </c>
      <c r="E25" s="269">
        <v>0</v>
      </c>
      <c r="F25" s="169">
        <v>1</v>
      </c>
      <c r="G25" s="169">
        <v>21</v>
      </c>
      <c r="H25" s="266">
        <v>17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54</v>
      </c>
      <c r="D26" s="169">
        <v>0</v>
      </c>
      <c r="E26" s="169">
        <v>0</v>
      </c>
      <c r="F26" s="169">
        <v>1</v>
      </c>
      <c r="G26" s="169">
        <v>12</v>
      </c>
      <c r="H26" s="266">
        <v>1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18</v>
      </c>
      <c r="D27" s="169">
        <v>0</v>
      </c>
      <c r="E27" s="169">
        <v>0</v>
      </c>
      <c r="F27" s="169">
        <v>0</v>
      </c>
      <c r="G27" s="169">
        <v>32</v>
      </c>
      <c r="H27" s="266">
        <v>13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66</v>
      </c>
      <c r="D28" s="169">
        <v>0</v>
      </c>
      <c r="E28" s="169">
        <v>0</v>
      </c>
      <c r="F28" s="169">
        <v>0</v>
      </c>
      <c r="G28" s="169">
        <v>18</v>
      </c>
      <c r="H28" s="266">
        <v>22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28</v>
      </c>
      <c r="D29" s="169">
        <v>0</v>
      </c>
      <c r="E29" s="169">
        <v>0</v>
      </c>
      <c r="F29" s="169">
        <v>0</v>
      </c>
      <c r="G29" s="169">
        <v>16</v>
      </c>
      <c r="H29" s="266">
        <v>13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25</v>
      </c>
      <c r="D30" s="169">
        <v>0</v>
      </c>
      <c r="E30" s="169">
        <v>0</v>
      </c>
      <c r="F30" s="169">
        <v>0</v>
      </c>
      <c r="G30" s="266">
        <v>14</v>
      </c>
      <c r="H30" s="266">
        <v>15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49</v>
      </c>
      <c r="D31" s="169">
        <v>0</v>
      </c>
      <c r="E31" s="270">
        <v>0</v>
      </c>
      <c r="F31" s="270">
        <v>0</v>
      </c>
      <c r="G31" s="271">
        <v>13</v>
      </c>
      <c r="H31" s="266">
        <v>20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24</v>
      </c>
      <c r="D32" s="169">
        <v>0</v>
      </c>
      <c r="E32" s="169">
        <v>0</v>
      </c>
      <c r="F32" s="169">
        <v>0</v>
      </c>
      <c r="G32" s="169">
        <v>12</v>
      </c>
      <c r="H32" s="266">
        <v>16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29</v>
      </c>
      <c r="D33" s="169">
        <v>0</v>
      </c>
      <c r="E33" s="272">
        <v>0</v>
      </c>
      <c r="F33" s="272">
        <v>0</v>
      </c>
      <c r="G33" s="272">
        <v>10</v>
      </c>
      <c r="H33" s="266">
        <v>17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30</v>
      </c>
      <c r="D34" s="169">
        <v>0</v>
      </c>
      <c r="E34" s="272">
        <v>0</v>
      </c>
      <c r="F34" s="272">
        <v>0</v>
      </c>
      <c r="G34" s="272">
        <v>5</v>
      </c>
      <c r="H34" s="266">
        <v>18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26</v>
      </c>
      <c r="D35" s="169">
        <v>0</v>
      </c>
      <c r="E35" s="272">
        <v>0</v>
      </c>
      <c r="F35" s="272">
        <v>0</v>
      </c>
      <c r="G35" s="272">
        <v>5</v>
      </c>
      <c r="H35" s="266">
        <v>8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75</v>
      </c>
      <c r="D36" s="169">
        <v>0</v>
      </c>
      <c r="E36" s="272">
        <v>0</v>
      </c>
      <c r="F36" s="272">
        <v>0</v>
      </c>
      <c r="G36" s="272">
        <v>2</v>
      </c>
      <c r="H36" s="266">
        <v>14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8" sqref="AA8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80"/>
      <c r="D2" s="282" t="s">
        <v>34</v>
      </c>
      <c r="E2" s="283" t="s">
        <v>33</v>
      </c>
      <c r="F2" s="284">
        <v>1</v>
      </c>
      <c r="G2" s="285">
        <v>2</v>
      </c>
      <c r="H2" s="285">
        <v>3</v>
      </c>
      <c r="I2" s="286">
        <v>4</v>
      </c>
      <c r="J2" s="287">
        <v>5</v>
      </c>
      <c r="K2" s="288"/>
      <c r="L2" s="284">
        <v>6</v>
      </c>
      <c r="M2" s="285">
        <v>7</v>
      </c>
      <c r="N2" s="285">
        <v>8</v>
      </c>
      <c r="O2" s="286">
        <v>9</v>
      </c>
      <c r="P2" s="289">
        <v>10</v>
      </c>
      <c r="Q2" s="290"/>
      <c r="R2" s="291">
        <v>11</v>
      </c>
      <c r="S2" s="292">
        <v>12</v>
      </c>
      <c r="T2" s="292">
        <v>13</v>
      </c>
      <c r="U2" s="286">
        <v>14</v>
      </c>
      <c r="V2" s="289">
        <v>15</v>
      </c>
      <c r="W2" s="293"/>
      <c r="X2" s="1"/>
      <c r="Y2" s="71"/>
      <c r="Z2" s="71"/>
      <c r="AA2" s="71"/>
      <c r="AB2" s="71"/>
      <c r="AC2" s="71"/>
      <c r="AD2" s="71"/>
    </row>
    <row r="3" spans="1:30" ht="18.600000000000001">
      <c r="A3" s="22"/>
      <c r="B3" s="346">
        <v>1</v>
      </c>
      <c r="C3" s="294" t="s">
        <v>53</v>
      </c>
      <c r="D3" s="295">
        <v>45560</v>
      </c>
      <c r="E3" s="296">
        <f t="shared" ref="E3:E34" si="0">SUM(F3:J3,L3:P3,R3:V3)</f>
        <v>2169</v>
      </c>
      <c r="F3" s="285">
        <v>140</v>
      </c>
      <c r="G3" s="285">
        <v>148</v>
      </c>
      <c r="H3" s="285">
        <v>148</v>
      </c>
      <c r="I3" s="286">
        <v>143</v>
      </c>
      <c r="J3" s="285">
        <v>144</v>
      </c>
      <c r="K3" s="297">
        <f t="shared" ref="K3:K34" si="1">SUM(F3:J3)</f>
        <v>723</v>
      </c>
      <c r="L3" s="285">
        <v>144</v>
      </c>
      <c r="M3" s="285">
        <v>148</v>
      </c>
      <c r="N3" s="285">
        <v>144</v>
      </c>
      <c r="O3" s="286">
        <v>144</v>
      </c>
      <c r="P3" s="292">
        <v>144</v>
      </c>
      <c r="Q3" s="297">
        <f t="shared" ref="Q3:Q34" si="2">SUM(L3:P3)</f>
        <v>724</v>
      </c>
      <c r="R3" s="298">
        <v>148</v>
      </c>
      <c r="S3" s="292">
        <v>135</v>
      </c>
      <c r="T3" s="292">
        <v>143</v>
      </c>
      <c r="U3" s="286">
        <v>148</v>
      </c>
      <c r="V3" s="299">
        <v>148</v>
      </c>
      <c r="W3" s="300">
        <f t="shared" ref="W3:W34" si="3">SUM(R3:V3)</f>
        <v>722</v>
      </c>
      <c r="X3" s="1"/>
      <c r="Y3" s="71"/>
      <c r="Z3" s="71"/>
      <c r="AA3" s="71"/>
      <c r="AB3" s="71"/>
      <c r="AC3" s="71"/>
      <c r="AD3" s="71"/>
    </row>
    <row r="4" spans="1:30" ht="18.600000000000001">
      <c r="A4" s="22"/>
      <c r="B4" s="346">
        <v>2</v>
      </c>
      <c r="C4" s="142" t="s">
        <v>39</v>
      </c>
      <c r="D4" s="302">
        <v>45721</v>
      </c>
      <c r="E4" s="303">
        <f t="shared" si="0"/>
        <v>2143</v>
      </c>
      <c r="F4" s="288">
        <v>144</v>
      </c>
      <c r="G4" s="288">
        <v>130</v>
      </c>
      <c r="H4" s="288">
        <v>140</v>
      </c>
      <c r="I4" s="288">
        <v>148</v>
      </c>
      <c r="J4" s="288">
        <v>144</v>
      </c>
      <c r="K4" s="305">
        <f t="shared" si="1"/>
        <v>706</v>
      </c>
      <c r="L4" s="288">
        <v>144</v>
      </c>
      <c r="M4" s="288">
        <v>144</v>
      </c>
      <c r="N4" s="288">
        <v>144</v>
      </c>
      <c r="O4" s="288">
        <v>144</v>
      </c>
      <c r="P4" s="288">
        <v>148</v>
      </c>
      <c r="Q4" s="305">
        <f t="shared" si="2"/>
        <v>724</v>
      </c>
      <c r="R4" s="288">
        <v>144</v>
      </c>
      <c r="S4" s="288">
        <v>133</v>
      </c>
      <c r="T4" s="288">
        <v>148</v>
      </c>
      <c r="U4" s="288">
        <v>144</v>
      </c>
      <c r="V4" s="288">
        <v>144</v>
      </c>
      <c r="W4" s="309">
        <f t="shared" si="3"/>
        <v>713</v>
      </c>
      <c r="X4" s="1"/>
      <c r="Y4" s="71"/>
      <c r="Z4" s="71"/>
      <c r="AA4" s="71"/>
      <c r="AB4" s="71"/>
      <c r="AC4" s="71"/>
      <c r="AD4" s="71"/>
    </row>
    <row r="5" spans="1:30" ht="18.600000000000001">
      <c r="A5" s="22"/>
      <c r="B5" s="346">
        <v>3</v>
      </c>
      <c r="C5" s="301" t="s">
        <v>38</v>
      </c>
      <c r="D5" s="302">
        <v>45357</v>
      </c>
      <c r="E5" s="303">
        <f t="shared" si="0"/>
        <v>2128</v>
      </c>
      <c r="F5" s="288">
        <v>144</v>
      </c>
      <c r="G5" s="288">
        <v>148</v>
      </c>
      <c r="H5" s="288">
        <v>146</v>
      </c>
      <c r="I5" s="304">
        <v>143</v>
      </c>
      <c r="J5" s="288">
        <v>148</v>
      </c>
      <c r="K5" s="305">
        <f t="shared" si="1"/>
        <v>729</v>
      </c>
      <c r="L5" s="288">
        <v>144</v>
      </c>
      <c r="M5" s="288">
        <v>148</v>
      </c>
      <c r="N5" s="288">
        <v>144</v>
      </c>
      <c r="O5" s="304">
        <v>135</v>
      </c>
      <c r="P5" s="306">
        <v>128</v>
      </c>
      <c r="Q5" s="305">
        <f t="shared" si="2"/>
        <v>699</v>
      </c>
      <c r="R5" s="307">
        <v>142</v>
      </c>
      <c r="S5" s="306">
        <v>127</v>
      </c>
      <c r="T5" s="308">
        <v>144</v>
      </c>
      <c r="U5" s="304">
        <v>144</v>
      </c>
      <c r="V5" s="306">
        <v>143</v>
      </c>
      <c r="W5" s="309">
        <f t="shared" si="3"/>
        <v>700</v>
      </c>
      <c r="X5" s="1"/>
      <c r="Y5" s="71"/>
      <c r="Z5" s="71"/>
      <c r="AA5" s="71"/>
      <c r="AB5" s="71"/>
      <c r="AC5" s="71"/>
      <c r="AD5" s="71"/>
    </row>
    <row r="6" spans="1:30" ht="18.600000000000001">
      <c r="A6" s="359" t="s">
        <v>33</v>
      </c>
      <c r="B6" s="346">
        <v>4</v>
      </c>
      <c r="C6" s="301" t="s">
        <v>10</v>
      </c>
      <c r="D6" s="302">
        <v>45939</v>
      </c>
      <c r="E6" s="303">
        <f t="shared" si="0"/>
        <v>2121</v>
      </c>
      <c r="F6" s="288">
        <v>140</v>
      </c>
      <c r="G6" s="288">
        <v>144</v>
      </c>
      <c r="H6" s="288">
        <v>144</v>
      </c>
      <c r="I6" s="304">
        <v>140</v>
      </c>
      <c r="J6" s="288">
        <v>144</v>
      </c>
      <c r="K6" s="305">
        <f t="shared" si="1"/>
        <v>712</v>
      </c>
      <c r="L6" s="288">
        <v>144</v>
      </c>
      <c r="M6" s="288">
        <v>129</v>
      </c>
      <c r="N6" s="288">
        <v>144</v>
      </c>
      <c r="O6" s="304">
        <v>140</v>
      </c>
      <c r="P6" s="308">
        <v>146</v>
      </c>
      <c r="Q6" s="305">
        <f t="shared" si="2"/>
        <v>703</v>
      </c>
      <c r="R6" s="308">
        <v>144</v>
      </c>
      <c r="S6" s="308">
        <v>147</v>
      </c>
      <c r="T6" s="308">
        <v>127</v>
      </c>
      <c r="U6" s="304">
        <v>144</v>
      </c>
      <c r="V6" s="306">
        <v>144</v>
      </c>
      <c r="W6" s="309">
        <f t="shared" si="3"/>
        <v>706</v>
      </c>
      <c r="X6" s="360" t="s">
        <v>33</v>
      </c>
      <c r="Y6" s="71"/>
      <c r="Z6" s="71"/>
      <c r="AA6" s="71"/>
      <c r="AB6" s="71"/>
      <c r="AC6" s="71"/>
      <c r="AD6" s="71"/>
    </row>
    <row r="7" spans="1:30" ht="18.600000000000001">
      <c r="A7" s="22"/>
      <c r="B7" s="346">
        <v>5</v>
      </c>
      <c r="C7" s="301" t="s">
        <v>55</v>
      </c>
      <c r="D7" s="302">
        <v>45707</v>
      </c>
      <c r="E7" s="303">
        <f t="shared" si="0"/>
        <v>2079</v>
      </c>
      <c r="F7" s="288">
        <v>145</v>
      </c>
      <c r="G7" s="288">
        <v>144</v>
      </c>
      <c r="H7" s="288">
        <v>144</v>
      </c>
      <c r="I7" s="304">
        <v>143</v>
      </c>
      <c r="J7" s="288">
        <v>144</v>
      </c>
      <c r="K7" s="305">
        <f t="shared" si="1"/>
        <v>720</v>
      </c>
      <c r="L7" s="288">
        <v>140</v>
      </c>
      <c r="M7" s="288">
        <v>143</v>
      </c>
      <c r="N7" s="288">
        <v>124</v>
      </c>
      <c r="O7" s="304">
        <v>140</v>
      </c>
      <c r="P7" s="306">
        <v>140</v>
      </c>
      <c r="Q7" s="305">
        <f t="shared" si="2"/>
        <v>687</v>
      </c>
      <c r="R7" s="94">
        <v>116</v>
      </c>
      <c r="S7" s="308">
        <v>144</v>
      </c>
      <c r="T7" s="308">
        <v>144</v>
      </c>
      <c r="U7" s="304">
        <v>124</v>
      </c>
      <c r="V7" s="306">
        <v>144</v>
      </c>
      <c r="W7" s="309">
        <f t="shared" si="3"/>
        <v>672</v>
      </c>
      <c r="X7" s="1"/>
      <c r="Y7" s="71"/>
      <c r="Z7" s="71"/>
      <c r="AA7" s="71"/>
      <c r="AB7" s="71"/>
      <c r="AC7" s="71"/>
      <c r="AD7" s="71"/>
    </row>
    <row r="8" spans="1:30" ht="18.600000000000001">
      <c r="A8" s="343"/>
      <c r="B8" s="346">
        <v>6</v>
      </c>
      <c r="C8" s="301" t="s">
        <v>56</v>
      </c>
      <c r="D8" s="302">
        <v>45924</v>
      </c>
      <c r="E8" s="303">
        <f t="shared" si="0"/>
        <v>2060</v>
      </c>
      <c r="F8" s="288">
        <v>127</v>
      </c>
      <c r="G8" s="288">
        <v>126</v>
      </c>
      <c r="H8" s="288">
        <v>144</v>
      </c>
      <c r="I8" s="304">
        <v>144</v>
      </c>
      <c r="J8" s="288">
        <v>145</v>
      </c>
      <c r="K8" s="305">
        <f t="shared" si="1"/>
        <v>686</v>
      </c>
      <c r="L8" s="288">
        <v>148</v>
      </c>
      <c r="M8" s="288">
        <v>142</v>
      </c>
      <c r="N8" s="288">
        <v>140</v>
      </c>
      <c r="O8" s="304">
        <v>122</v>
      </c>
      <c r="P8" s="308">
        <v>144</v>
      </c>
      <c r="Q8" s="305">
        <f t="shared" si="2"/>
        <v>696</v>
      </c>
      <c r="R8" s="94">
        <v>130</v>
      </c>
      <c r="S8" s="308">
        <v>140</v>
      </c>
      <c r="T8" s="308">
        <v>144</v>
      </c>
      <c r="U8" s="304">
        <v>124</v>
      </c>
      <c r="V8" s="306">
        <v>140</v>
      </c>
      <c r="W8" s="309">
        <f t="shared" si="3"/>
        <v>678</v>
      </c>
      <c r="X8" s="343"/>
      <c r="Y8" s="71"/>
      <c r="Z8" s="71"/>
      <c r="AA8" s="71"/>
      <c r="AB8" s="71"/>
      <c r="AC8" s="71"/>
      <c r="AD8" s="71"/>
    </row>
    <row r="9" spans="1:30" ht="18.600000000000001">
      <c r="A9" s="22"/>
      <c r="B9" s="346">
        <v>7</v>
      </c>
      <c r="C9" s="301" t="s">
        <v>2</v>
      </c>
      <c r="D9" s="302">
        <v>45385</v>
      </c>
      <c r="E9" s="303">
        <f t="shared" si="0"/>
        <v>2056</v>
      </c>
      <c r="F9" s="288">
        <v>140</v>
      </c>
      <c r="G9" s="288">
        <v>132</v>
      </c>
      <c r="H9" s="288">
        <v>144</v>
      </c>
      <c r="I9" s="304">
        <v>144</v>
      </c>
      <c r="J9" s="288">
        <v>129</v>
      </c>
      <c r="K9" s="305">
        <f t="shared" si="1"/>
        <v>689</v>
      </c>
      <c r="L9" s="288">
        <v>143</v>
      </c>
      <c r="M9" s="288">
        <v>140</v>
      </c>
      <c r="N9" s="288">
        <v>142</v>
      </c>
      <c r="O9" s="304">
        <v>127</v>
      </c>
      <c r="P9" s="306">
        <v>144</v>
      </c>
      <c r="Q9" s="305">
        <f t="shared" si="2"/>
        <v>696</v>
      </c>
      <c r="R9" s="94">
        <v>129</v>
      </c>
      <c r="S9" s="94">
        <v>135</v>
      </c>
      <c r="T9" s="94">
        <v>148</v>
      </c>
      <c r="U9" s="310">
        <v>127</v>
      </c>
      <c r="V9" s="306">
        <v>132</v>
      </c>
      <c r="W9" s="309">
        <f t="shared" si="3"/>
        <v>671</v>
      </c>
      <c r="X9" s="1"/>
      <c r="Y9" s="71"/>
      <c r="Z9" s="71"/>
      <c r="AA9" s="71"/>
      <c r="AB9" s="71"/>
      <c r="AC9" s="71"/>
      <c r="AD9" s="71"/>
    </row>
    <row r="10" spans="1:30" ht="18.600000000000001">
      <c r="A10" s="22"/>
      <c r="B10" s="346">
        <v>8</v>
      </c>
      <c r="C10" s="301" t="s">
        <v>1</v>
      </c>
      <c r="D10" s="302">
        <v>45266</v>
      </c>
      <c r="E10" s="303">
        <f t="shared" si="0"/>
        <v>2053</v>
      </c>
      <c r="F10" s="288">
        <v>130</v>
      </c>
      <c r="G10" s="288">
        <v>131</v>
      </c>
      <c r="H10" s="288">
        <v>142</v>
      </c>
      <c r="I10" s="304">
        <v>134</v>
      </c>
      <c r="J10" s="288">
        <v>129</v>
      </c>
      <c r="K10" s="305">
        <f t="shared" si="1"/>
        <v>666</v>
      </c>
      <c r="L10" s="288">
        <v>140</v>
      </c>
      <c r="M10" s="288">
        <v>140</v>
      </c>
      <c r="N10" s="288">
        <v>143</v>
      </c>
      <c r="O10" s="304">
        <v>126</v>
      </c>
      <c r="P10" s="306">
        <v>144</v>
      </c>
      <c r="Q10" s="305">
        <f t="shared" si="2"/>
        <v>693</v>
      </c>
      <c r="R10" s="94">
        <v>142</v>
      </c>
      <c r="S10" s="308">
        <v>133</v>
      </c>
      <c r="T10" s="308">
        <v>144</v>
      </c>
      <c r="U10" s="304">
        <v>144</v>
      </c>
      <c r="V10" s="306">
        <v>131</v>
      </c>
      <c r="W10" s="309">
        <f t="shared" si="3"/>
        <v>694</v>
      </c>
      <c r="X10" s="1"/>
      <c r="Y10" s="71"/>
      <c r="Z10" s="71"/>
      <c r="AA10" s="71"/>
      <c r="AB10" s="71"/>
      <c r="AC10" s="71"/>
      <c r="AD10" s="71"/>
    </row>
    <row r="11" spans="1:30" ht="18.600000000000001">
      <c r="A11" s="22"/>
      <c r="B11" s="346">
        <v>9</v>
      </c>
      <c r="C11" s="301" t="s">
        <v>54</v>
      </c>
      <c r="D11" s="302">
        <v>45721</v>
      </c>
      <c r="E11" s="303">
        <f t="shared" si="0"/>
        <v>2010</v>
      </c>
      <c r="F11" s="288">
        <v>124</v>
      </c>
      <c r="G11" s="288">
        <v>140</v>
      </c>
      <c r="H11" s="288">
        <v>127</v>
      </c>
      <c r="I11" s="304">
        <v>133</v>
      </c>
      <c r="J11" s="288">
        <v>128</v>
      </c>
      <c r="K11" s="305">
        <f t="shared" si="1"/>
        <v>652</v>
      </c>
      <c r="L11" s="288">
        <v>144</v>
      </c>
      <c r="M11" s="288">
        <v>129</v>
      </c>
      <c r="N11" s="288">
        <v>128</v>
      </c>
      <c r="O11" s="304">
        <v>129</v>
      </c>
      <c r="P11" s="306">
        <v>143</v>
      </c>
      <c r="Q11" s="305">
        <f t="shared" si="2"/>
        <v>673</v>
      </c>
      <c r="R11" s="306">
        <v>127</v>
      </c>
      <c r="S11" s="306">
        <v>140</v>
      </c>
      <c r="T11" s="308">
        <v>126</v>
      </c>
      <c r="U11" s="304">
        <v>144</v>
      </c>
      <c r="V11" s="306">
        <v>148</v>
      </c>
      <c r="W11" s="309">
        <f t="shared" si="3"/>
        <v>685</v>
      </c>
      <c r="X11" s="1"/>
      <c r="Y11" s="71"/>
      <c r="Z11" s="71"/>
      <c r="AA11" s="71"/>
      <c r="AB11" s="71"/>
      <c r="AC11" s="71"/>
      <c r="AD11" s="71"/>
    </row>
    <row r="12" spans="1:30" ht="18.600000000000001">
      <c r="A12" s="22"/>
      <c r="B12" s="346">
        <v>10</v>
      </c>
      <c r="C12" s="301" t="s">
        <v>17</v>
      </c>
      <c r="D12" s="302">
        <v>45399</v>
      </c>
      <c r="E12" s="303">
        <f t="shared" si="0"/>
        <v>1996</v>
      </c>
      <c r="F12" s="288">
        <v>114</v>
      </c>
      <c r="G12" s="288">
        <v>142</v>
      </c>
      <c r="H12" s="288">
        <v>128</v>
      </c>
      <c r="I12" s="304">
        <v>140</v>
      </c>
      <c r="J12" s="288">
        <v>131</v>
      </c>
      <c r="K12" s="305">
        <f t="shared" si="1"/>
        <v>655</v>
      </c>
      <c r="L12" s="288">
        <v>128</v>
      </c>
      <c r="M12" s="288">
        <v>129</v>
      </c>
      <c r="N12" s="288">
        <v>129</v>
      </c>
      <c r="O12" s="304">
        <v>142</v>
      </c>
      <c r="P12" s="306">
        <v>144</v>
      </c>
      <c r="Q12" s="305">
        <f t="shared" si="2"/>
        <v>672</v>
      </c>
      <c r="R12" s="94">
        <v>140</v>
      </c>
      <c r="S12" s="308">
        <v>131</v>
      </c>
      <c r="T12" s="308">
        <v>126</v>
      </c>
      <c r="U12" s="304">
        <v>128</v>
      </c>
      <c r="V12" s="306">
        <v>144</v>
      </c>
      <c r="W12" s="309">
        <f t="shared" si="3"/>
        <v>669</v>
      </c>
      <c r="X12" s="1"/>
      <c r="Y12" s="71"/>
      <c r="Z12" s="71"/>
      <c r="AA12" s="71"/>
      <c r="AB12" s="71"/>
      <c r="AC12" s="71"/>
      <c r="AD12" s="71"/>
    </row>
    <row r="13" spans="1:30" ht="18.600000000000001">
      <c r="A13" s="22"/>
      <c r="B13" s="346">
        <v>11</v>
      </c>
      <c r="C13" s="301" t="s">
        <v>48</v>
      </c>
      <c r="D13" s="302">
        <v>45343</v>
      </c>
      <c r="E13" s="303">
        <f t="shared" si="0"/>
        <v>1969</v>
      </c>
      <c r="F13" s="288">
        <v>121</v>
      </c>
      <c r="G13" s="288">
        <v>126</v>
      </c>
      <c r="H13" s="288">
        <v>128</v>
      </c>
      <c r="I13" s="304">
        <v>132</v>
      </c>
      <c r="J13" s="288">
        <v>135</v>
      </c>
      <c r="K13" s="305">
        <f t="shared" si="1"/>
        <v>642</v>
      </c>
      <c r="L13" s="288">
        <v>132</v>
      </c>
      <c r="M13" s="288">
        <v>140</v>
      </c>
      <c r="N13" s="288">
        <v>105</v>
      </c>
      <c r="O13" s="304">
        <v>129</v>
      </c>
      <c r="P13" s="308">
        <v>140</v>
      </c>
      <c r="Q13" s="305">
        <f t="shared" si="2"/>
        <v>646</v>
      </c>
      <c r="R13" s="94">
        <v>126</v>
      </c>
      <c r="S13" s="308">
        <v>140</v>
      </c>
      <c r="T13" s="308">
        <v>144</v>
      </c>
      <c r="U13" s="304">
        <v>140</v>
      </c>
      <c r="V13" s="306">
        <v>131</v>
      </c>
      <c r="W13" s="309">
        <f t="shared" si="3"/>
        <v>681</v>
      </c>
      <c r="X13" s="1"/>
      <c r="Y13" s="71"/>
      <c r="Z13" s="71"/>
      <c r="AA13" s="71"/>
      <c r="AB13" s="71"/>
      <c r="AC13" s="71"/>
      <c r="AD13" s="71"/>
    </row>
    <row r="14" spans="1:30" ht="18.600000000000001">
      <c r="A14" s="22"/>
      <c r="B14" s="346">
        <v>12</v>
      </c>
      <c r="C14" s="301" t="s">
        <v>18</v>
      </c>
      <c r="D14" s="302">
        <v>45329</v>
      </c>
      <c r="E14" s="303">
        <f t="shared" si="0"/>
        <v>1958</v>
      </c>
      <c r="F14" s="288">
        <v>128</v>
      </c>
      <c r="G14" s="288">
        <v>141</v>
      </c>
      <c r="H14" s="288">
        <v>115</v>
      </c>
      <c r="I14" s="304">
        <v>140</v>
      </c>
      <c r="J14" s="288">
        <v>127</v>
      </c>
      <c r="K14" s="305">
        <f t="shared" si="1"/>
        <v>651</v>
      </c>
      <c r="L14" s="288">
        <v>144</v>
      </c>
      <c r="M14" s="288">
        <v>116</v>
      </c>
      <c r="N14" s="288">
        <v>129</v>
      </c>
      <c r="O14" s="304">
        <v>140</v>
      </c>
      <c r="P14" s="306">
        <v>129</v>
      </c>
      <c r="Q14" s="305">
        <f t="shared" si="2"/>
        <v>658</v>
      </c>
      <c r="R14" s="308">
        <v>115</v>
      </c>
      <c r="S14" s="308">
        <v>127</v>
      </c>
      <c r="T14" s="308">
        <v>140</v>
      </c>
      <c r="U14" s="304">
        <v>140</v>
      </c>
      <c r="V14" s="306">
        <v>127</v>
      </c>
      <c r="W14" s="309">
        <f t="shared" si="3"/>
        <v>649</v>
      </c>
      <c r="X14" s="1"/>
      <c r="Y14" s="71"/>
      <c r="Z14" s="71"/>
      <c r="AA14" s="71"/>
      <c r="AB14" s="71"/>
      <c r="AC14" s="71"/>
      <c r="AD14" s="71"/>
    </row>
    <row r="15" spans="1:30" ht="18.600000000000001">
      <c r="A15" s="22"/>
      <c r="B15" s="346">
        <v>13</v>
      </c>
      <c r="C15" s="301" t="s">
        <v>41</v>
      </c>
      <c r="D15" s="302">
        <v>45616</v>
      </c>
      <c r="E15" s="303">
        <f t="shared" si="0"/>
        <v>1953</v>
      </c>
      <c r="F15" s="288">
        <v>133</v>
      </c>
      <c r="G15" s="288">
        <v>127</v>
      </c>
      <c r="H15" s="288">
        <v>140</v>
      </c>
      <c r="I15" s="288">
        <v>112</v>
      </c>
      <c r="J15" s="288">
        <v>128</v>
      </c>
      <c r="K15" s="305">
        <f t="shared" si="1"/>
        <v>640</v>
      </c>
      <c r="L15" s="288">
        <v>131</v>
      </c>
      <c r="M15" s="288">
        <v>140</v>
      </c>
      <c r="N15" s="288">
        <v>128</v>
      </c>
      <c r="O15" s="288">
        <v>142</v>
      </c>
      <c r="P15" s="288">
        <v>132</v>
      </c>
      <c r="Q15" s="305">
        <f t="shared" si="2"/>
        <v>673</v>
      </c>
      <c r="R15" s="94">
        <v>143</v>
      </c>
      <c r="S15" s="94">
        <v>133</v>
      </c>
      <c r="T15" s="94">
        <v>126</v>
      </c>
      <c r="U15" s="94">
        <v>126</v>
      </c>
      <c r="V15" s="94">
        <v>112</v>
      </c>
      <c r="W15" s="309">
        <f t="shared" si="3"/>
        <v>640</v>
      </c>
      <c r="X15" s="1"/>
      <c r="Y15" s="71"/>
      <c r="Z15" s="71"/>
      <c r="AA15" s="71"/>
      <c r="AB15" s="71"/>
      <c r="AC15" s="71"/>
      <c r="AD15" s="71"/>
    </row>
    <row r="16" spans="1:30" ht="18.600000000000001">
      <c r="A16" s="22"/>
      <c r="B16" s="346">
        <v>14</v>
      </c>
      <c r="C16" s="301" t="s">
        <v>20</v>
      </c>
      <c r="D16" s="302">
        <v>45329</v>
      </c>
      <c r="E16" s="303">
        <f t="shared" si="0"/>
        <v>1946</v>
      </c>
      <c r="F16" s="288">
        <v>126</v>
      </c>
      <c r="G16" s="288">
        <v>129</v>
      </c>
      <c r="H16" s="288">
        <v>114</v>
      </c>
      <c r="I16" s="304">
        <v>143</v>
      </c>
      <c r="J16" s="288">
        <v>128</v>
      </c>
      <c r="K16" s="305">
        <f t="shared" si="1"/>
        <v>640</v>
      </c>
      <c r="L16" s="288">
        <v>140</v>
      </c>
      <c r="M16" s="288">
        <v>129</v>
      </c>
      <c r="N16" s="288">
        <v>128</v>
      </c>
      <c r="O16" s="304">
        <v>143</v>
      </c>
      <c r="P16" s="306">
        <v>126</v>
      </c>
      <c r="Q16" s="305">
        <f t="shared" si="2"/>
        <v>666</v>
      </c>
      <c r="R16" s="94">
        <v>127</v>
      </c>
      <c r="S16" s="308">
        <v>128</v>
      </c>
      <c r="T16" s="308">
        <v>132</v>
      </c>
      <c r="U16" s="304">
        <v>140</v>
      </c>
      <c r="V16" s="306">
        <v>113</v>
      </c>
      <c r="W16" s="309">
        <f t="shared" si="3"/>
        <v>640</v>
      </c>
      <c r="X16" s="1"/>
      <c r="Y16" s="71"/>
      <c r="Z16" s="71"/>
      <c r="AA16" s="71"/>
      <c r="AB16" s="71"/>
      <c r="AC16" s="71"/>
      <c r="AD16" s="71"/>
    </row>
    <row r="17" spans="1:30" ht="18.600000000000001">
      <c r="A17" s="343"/>
      <c r="B17" s="346">
        <v>15</v>
      </c>
      <c r="C17" s="301" t="s">
        <v>44</v>
      </c>
      <c r="D17" s="302">
        <v>45924</v>
      </c>
      <c r="E17" s="303">
        <f t="shared" si="0"/>
        <v>1943</v>
      </c>
      <c r="F17" s="288">
        <v>129</v>
      </c>
      <c r="G17" s="288">
        <v>124</v>
      </c>
      <c r="H17" s="288">
        <v>129</v>
      </c>
      <c r="I17" s="304">
        <v>129</v>
      </c>
      <c r="J17" s="288">
        <v>140</v>
      </c>
      <c r="K17" s="305">
        <f t="shared" si="1"/>
        <v>651</v>
      </c>
      <c r="L17" s="288">
        <v>140</v>
      </c>
      <c r="M17" s="288">
        <v>134</v>
      </c>
      <c r="N17" s="288">
        <v>131</v>
      </c>
      <c r="O17" s="304">
        <v>127</v>
      </c>
      <c r="P17" s="308">
        <v>129</v>
      </c>
      <c r="Q17" s="305">
        <f t="shared" si="2"/>
        <v>661</v>
      </c>
      <c r="R17" s="94">
        <v>108</v>
      </c>
      <c r="S17" s="308">
        <v>127</v>
      </c>
      <c r="T17" s="308">
        <v>129</v>
      </c>
      <c r="U17" s="304">
        <v>140</v>
      </c>
      <c r="V17" s="306">
        <v>127</v>
      </c>
      <c r="W17" s="309">
        <f t="shared" si="3"/>
        <v>631</v>
      </c>
      <c r="X17" s="342"/>
      <c r="Y17" s="71"/>
      <c r="Z17" s="71"/>
      <c r="AA17" s="71"/>
      <c r="AB17" s="71"/>
      <c r="AC17" s="71"/>
      <c r="AD17" s="71"/>
    </row>
    <row r="18" spans="1:30" ht="18.600000000000001">
      <c r="A18" s="22"/>
      <c r="B18" s="346">
        <v>16</v>
      </c>
      <c r="C18" s="301" t="s">
        <v>62</v>
      </c>
      <c r="D18" s="302">
        <v>45749</v>
      </c>
      <c r="E18" s="303">
        <f t="shared" si="0"/>
        <v>1933</v>
      </c>
      <c r="F18" s="288">
        <v>129</v>
      </c>
      <c r="G18" s="288">
        <v>111</v>
      </c>
      <c r="H18" s="288">
        <v>129</v>
      </c>
      <c r="I18" s="304">
        <v>126</v>
      </c>
      <c r="J18" s="288">
        <v>131</v>
      </c>
      <c r="K18" s="305">
        <f t="shared" si="1"/>
        <v>626</v>
      </c>
      <c r="L18" s="288">
        <v>127</v>
      </c>
      <c r="M18" s="288">
        <v>127</v>
      </c>
      <c r="N18" s="288">
        <v>129</v>
      </c>
      <c r="O18" s="288">
        <v>107</v>
      </c>
      <c r="P18" s="288">
        <v>144</v>
      </c>
      <c r="Q18" s="305">
        <f t="shared" si="2"/>
        <v>634</v>
      </c>
      <c r="R18" s="94">
        <v>131</v>
      </c>
      <c r="S18" s="308">
        <v>140</v>
      </c>
      <c r="T18" s="308">
        <v>132</v>
      </c>
      <c r="U18" s="304">
        <v>143</v>
      </c>
      <c r="V18" s="306">
        <v>127</v>
      </c>
      <c r="W18" s="309">
        <f t="shared" si="3"/>
        <v>673</v>
      </c>
      <c r="X18" s="1"/>
      <c r="Y18" s="71"/>
      <c r="Z18" s="71"/>
      <c r="AA18" s="71"/>
      <c r="AB18" s="71"/>
      <c r="AC18" s="71"/>
      <c r="AD18" s="71"/>
    </row>
    <row r="19" spans="1:30" ht="18.600000000000001">
      <c r="A19" s="22"/>
      <c r="B19" s="346">
        <v>17</v>
      </c>
      <c r="C19" s="301" t="s">
        <v>42</v>
      </c>
      <c r="D19" s="302">
        <v>45238</v>
      </c>
      <c r="E19" s="303">
        <f t="shared" si="0"/>
        <v>1891</v>
      </c>
      <c r="F19" s="288">
        <v>112</v>
      </c>
      <c r="G19" s="288">
        <v>127</v>
      </c>
      <c r="H19" s="288">
        <v>128</v>
      </c>
      <c r="I19" s="288">
        <v>131</v>
      </c>
      <c r="J19" s="288">
        <v>120</v>
      </c>
      <c r="K19" s="305">
        <f t="shared" si="1"/>
        <v>618</v>
      </c>
      <c r="L19" s="288">
        <v>140</v>
      </c>
      <c r="M19" s="288">
        <v>132</v>
      </c>
      <c r="N19" s="288">
        <v>125</v>
      </c>
      <c r="O19" s="288">
        <v>135</v>
      </c>
      <c r="P19" s="288">
        <v>124</v>
      </c>
      <c r="Q19" s="305">
        <f t="shared" si="2"/>
        <v>656</v>
      </c>
      <c r="R19" s="94">
        <v>117</v>
      </c>
      <c r="S19" s="94">
        <v>124</v>
      </c>
      <c r="T19" s="94">
        <v>120</v>
      </c>
      <c r="U19" s="94">
        <v>128</v>
      </c>
      <c r="V19" s="94">
        <v>128</v>
      </c>
      <c r="W19" s="309">
        <f t="shared" si="3"/>
        <v>617</v>
      </c>
      <c r="X19" s="1"/>
      <c r="Y19" s="71"/>
      <c r="Z19" s="71"/>
      <c r="AA19" s="71"/>
      <c r="AB19" s="71"/>
      <c r="AC19" s="71"/>
      <c r="AD19" s="71"/>
    </row>
    <row r="20" spans="1:30" ht="21">
      <c r="A20" s="22"/>
      <c r="B20" s="346">
        <v>18</v>
      </c>
      <c r="C20" s="311" t="s">
        <v>73</v>
      </c>
      <c r="D20" s="302">
        <v>45315</v>
      </c>
      <c r="E20" s="303">
        <f t="shared" si="0"/>
        <v>1877</v>
      </c>
      <c r="F20" s="288">
        <v>121</v>
      </c>
      <c r="G20" s="288">
        <v>128</v>
      </c>
      <c r="H20" s="288">
        <v>130</v>
      </c>
      <c r="I20" s="288">
        <v>128</v>
      </c>
      <c r="J20" s="288">
        <v>131</v>
      </c>
      <c r="K20" s="305">
        <f t="shared" si="1"/>
        <v>638</v>
      </c>
      <c r="L20" s="288">
        <v>127</v>
      </c>
      <c r="M20" s="288">
        <v>108</v>
      </c>
      <c r="N20" s="288">
        <v>124</v>
      </c>
      <c r="O20" s="288">
        <v>117</v>
      </c>
      <c r="P20" s="288">
        <v>131</v>
      </c>
      <c r="Q20" s="305">
        <f t="shared" si="2"/>
        <v>607</v>
      </c>
      <c r="R20" s="288">
        <v>140</v>
      </c>
      <c r="S20" s="288">
        <v>120</v>
      </c>
      <c r="T20" s="288">
        <v>129</v>
      </c>
      <c r="U20" s="288">
        <v>126</v>
      </c>
      <c r="V20" s="288">
        <v>117</v>
      </c>
      <c r="W20" s="309">
        <f t="shared" si="3"/>
        <v>632</v>
      </c>
      <c r="X20" s="1"/>
      <c r="Y20" s="71"/>
      <c r="Z20" s="71"/>
      <c r="AA20" s="71"/>
      <c r="AB20" s="71"/>
      <c r="AC20" s="71"/>
      <c r="AD20" s="71"/>
    </row>
    <row r="21" spans="1:30" ht="18.600000000000001">
      <c r="A21" s="22"/>
      <c r="B21" s="346">
        <v>19</v>
      </c>
      <c r="C21" s="301" t="s">
        <v>24</v>
      </c>
      <c r="D21" s="302">
        <v>45630</v>
      </c>
      <c r="E21" s="303">
        <f t="shared" si="0"/>
        <v>1876</v>
      </c>
      <c r="F21" s="288">
        <v>111</v>
      </c>
      <c r="G21" s="288">
        <v>132</v>
      </c>
      <c r="H21" s="288">
        <v>124</v>
      </c>
      <c r="I21" s="304">
        <v>127</v>
      </c>
      <c r="J21" s="288">
        <v>131</v>
      </c>
      <c r="K21" s="305">
        <f t="shared" si="1"/>
        <v>625</v>
      </c>
      <c r="L21" s="288">
        <v>123</v>
      </c>
      <c r="M21" s="288">
        <v>141</v>
      </c>
      <c r="N21" s="288">
        <v>120</v>
      </c>
      <c r="O21" s="304">
        <v>124</v>
      </c>
      <c r="P21" s="306">
        <v>126</v>
      </c>
      <c r="Q21" s="305">
        <f t="shared" si="2"/>
        <v>634</v>
      </c>
      <c r="R21" s="94">
        <v>121</v>
      </c>
      <c r="S21" s="308">
        <v>115</v>
      </c>
      <c r="T21" s="308">
        <v>129</v>
      </c>
      <c r="U21" s="304">
        <v>125</v>
      </c>
      <c r="V21" s="306">
        <v>127</v>
      </c>
      <c r="W21" s="309">
        <f t="shared" si="3"/>
        <v>617</v>
      </c>
      <c r="X21" s="1"/>
      <c r="Y21" s="71"/>
      <c r="Z21" s="71"/>
      <c r="AA21" s="71"/>
      <c r="AB21" s="71"/>
      <c r="AC21" s="71"/>
      <c r="AD21" s="71"/>
    </row>
    <row r="22" spans="1:30" ht="18.600000000000001">
      <c r="A22" s="22"/>
      <c r="B22" s="346">
        <v>20</v>
      </c>
      <c r="C22" s="301" t="s">
        <v>19</v>
      </c>
      <c r="D22" s="302">
        <v>45574</v>
      </c>
      <c r="E22" s="303">
        <f t="shared" si="0"/>
        <v>1871</v>
      </c>
      <c r="F22" s="288">
        <v>117</v>
      </c>
      <c r="G22" s="288">
        <v>127</v>
      </c>
      <c r="H22" s="288">
        <v>112</v>
      </c>
      <c r="I22" s="304">
        <v>129</v>
      </c>
      <c r="J22" s="288">
        <v>130</v>
      </c>
      <c r="K22" s="305">
        <f t="shared" si="1"/>
        <v>615</v>
      </c>
      <c r="L22" s="288">
        <v>127</v>
      </c>
      <c r="M22" s="288">
        <v>128</v>
      </c>
      <c r="N22" s="288">
        <v>123</v>
      </c>
      <c r="O22" s="304">
        <v>132</v>
      </c>
      <c r="P22" s="306">
        <v>127</v>
      </c>
      <c r="Q22" s="305">
        <f t="shared" si="2"/>
        <v>637</v>
      </c>
      <c r="R22" s="94">
        <v>124</v>
      </c>
      <c r="S22" s="308">
        <v>124</v>
      </c>
      <c r="T22" s="308">
        <v>116</v>
      </c>
      <c r="U22" s="304">
        <v>140</v>
      </c>
      <c r="V22" s="306">
        <v>115</v>
      </c>
      <c r="W22" s="309">
        <f t="shared" si="3"/>
        <v>619</v>
      </c>
      <c r="X22" s="1"/>
      <c r="Y22" s="71"/>
      <c r="Z22" s="71"/>
      <c r="AA22" s="71"/>
      <c r="AB22" s="71"/>
      <c r="AC22" s="71"/>
      <c r="AD22" s="71"/>
    </row>
    <row r="23" spans="1:30" ht="18.600000000000001">
      <c r="A23" s="343"/>
      <c r="B23" s="346">
        <v>21</v>
      </c>
      <c r="C23" s="301" t="s">
        <v>63</v>
      </c>
      <c r="D23" s="302">
        <v>45924</v>
      </c>
      <c r="E23" s="303">
        <f t="shared" si="0"/>
        <v>1868</v>
      </c>
      <c r="F23" s="288">
        <v>132</v>
      </c>
      <c r="G23" s="288">
        <v>121</v>
      </c>
      <c r="H23" s="288">
        <v>109</v>
      </c>
      <c r="I23" s="304">
        <v>124</v>
      </c>
      <c r="J23" s="288">
        <v>112</v>
      </c>
      <c r="K23" s="305">
        <f t="shared" si="1"/>
        <v>598</v>
      </c>
      <c r="L23" s="288">
        <v>122</v>
      </c>
      <c r="M23" s="288">
        <v>129</v>
      </c>
      <c r="N23" s="288">
        <v>128</v>
      </c>
      <c r="O23" s="304">
        <v>126</v>
      </c>
      <c r="P23" s="306">
        <v>140</v>
      </c>
      <c r="Q23" s="305">
        <f t="shared" si="2"/>
        <v>645</v>
      </c>
      <c r="R23" s="308">
        <v>123</v>
      </c>
      <c r="S23" s="308">
        <v>126</v>
      </c>
      <c r="T23" s="308">
        <v>125</v>
      </c>
      <c r="U23" s="304">
        <v>120</v>
      </c>
      <c r="V23" s="306">
        <v>131</v>
      </c>
      <c r="W23" s="309">
        <f t="shared" si="3"/>
        <v>625</v>
      </c>
      <c r="X23" s="343"/>
      <c r="Y23" s="71"/>
      <c r="Z23" s="71"/>
      <c r="AA23" s="71"/>
      <c r="AB23" s="71"/>
      <c r="AC23" s="71"/>
      <c r="AD23" s="71"/>
    </row>
    <row r="24" spans="1:30" ht="18.600000000000001">
      <c r="A24" s="22"/>
      <c r="B24" s="346">
        <v>22</v>
      </c>
      <c r="C24" s="301" t="s">
        <v>22</v>
      </c>
      <c r="D24" s="302">
        <v>45630</v>
      </c>
      <c r="E24" s="303">
        <f t="shared" si="0"/>
        <v>1859</v>
      </c>
      <c r="F24" s="288">
        <v>124</v>
      </c>
      <c r="G24" s="288">
        <v>132</v>
      </c>
      <c r="H24" s="288">
        <v>140</v>
      </c>
      <c r="I24" s="304">
        <v>130</v>
      </c>
      <c r="J24" s="288">
        <v>108</v>
      </c>
      <c r="K24" s="305">
        <f t="shared" si="1"/>
        <v>634</v>
      </c>
      <c r="L24" s="288">
        <v>128</v>
      </c>
      <c r="M24" s="288">
        <v>125</v>
      </c>
      <c r="N24" s="288">
        <v>127</v>
      </c>
      <c r="O24" s="304">
        <v>127</v>
      </c>
      <c r="P24" s="306">
        <v>127</v>
      </c>
      <c r="Q24" s="305">
        <f t="shared" si="2"/>
        <v>634</v>
      </c>
      <c r="R24" s="94">
        <v>129</v>
      </c>
      <c r="S24" s="308">
        <v>93</v>
      </c>
      <c r="T24" s="308">
        <v>128</v>
      </c>
      <c r="U24" s="304">
        <v>116</v>
      </c>
      <c r="V24" s="306">
        <v>125</v>
      </c>
      <c r="W24" s="309">
        <f t="shared" si="3"/>
        <v>591</v>
      </c>
      <c r="X24" s="1"/>
      <c r="Y24" s="71"/>
      <c r="Z24" s="71"/>
      <c r="AA24" s="71"/>
      <c r="AB24" s="71"/>
      <c r="AC24" s="71"/>
      <c r="AD24" s="71"/>
    </row>
    <row r="25" spans="1:30" ht="18.600000000000001">
      <c r="A25" s="22"/>
      <c r="B25" s="346">
        <v>23</v>
      </c>
      <c r="C25" s="301" t="s">
        <v>28</v>
      </c>
      <c r="D25" s="302">
        <v>45329</v>
      </c>
      <c r="E25" s="303">
        <f t="shared" si="0"/>
        <v>1853</v>
      </c>
      <c r="F25" s="288">
        <v>128</v>
      </c>
      <c r="G25" s="288">
        <v>121</v>
      </c>
      <c r="H25" s="288">
        <v>124</v>
      </c>
      <c r="I25" s="304">
        <v>122</v>
      </c>
      <c r="J25" s="288">
        <v>129</v>
      </c>
      <c r="K25" s="305">
        <f t="shared" si="1"/>
        <v>624</v>
      </c>
      <c r="L25" s="288">
        <v>127</v>
      </c>
      <c r="M25" s="288">
        <v>106</v>
      </c>
      <c r="N25" s="288">
        <v>126</v>
      </c>
      <c r="O25" s="304">
        <v>123</v>
      </c>
      <c r="P25" s="306">
        <v>128</v>
      </c>
      <c r="Q25" s="305">
        <f t="shared" si="2"/>
        <v>610</v>
      </c>
      <c r="R25" s="94">
        <v>129</v>
      </c>
      <c r="S25" s="94">
        <v>111</v>
      </c>
      <c r="T25" s="94">
        <v>123</v>
      </c>
      <c r="U25" s="310">
        <v>126</v>
      </c>
      <c r="V25" s="306">
        <v>130</v>
      </c>
      <c r="W25" s="309">
        <f t="shared" si="3"/>
        <v>619</v>
      </c>
      <c r="X25" s="1"/>
      <c r="Y25" s="71"/>
      <c r="Z25" s="71"/>
      <c r="AA25" s="71"/>
      <c r="AB25" s="71"/>
      <c r="AC25" s="71"/>
      <c r="AD25" s="71"/>
    </row>
    <row r="26" spans="1:30" ht="18.600000000000001">
      <c r="A26" s="22"/>
      <c r="B26" s="346">
        <v>24</v>
      </c>
      <c r="C26" s="301" t="s">
        <v>26</v>
      </c>
      <c r="D26" s="302">
        <v>45385</v>
      </c>
      <c r="E26" s="303">
        <f t="shared" si="0"/>
        <v>1815</v>
      </c>
      <c r="F26" s="288">
        <v>113</v>
      </c>
      <c r="G26" s="288">
        <v>132</v>
      </c>
      <c r="H26" s="288">
        <v>127</v>
      </c>
      <c r="I26" s="304">
        <v>126</v>
      </c>
      <c r="J26" s="288">
        <v>114</v>
      </c>
      <c r="K26" s="305">
        <f t="shared" si="1"/>
        <v>612</v>
      </c>
      <c r="L26" s="288">
        <v>115</v>
      </c>
      <c r="M26" s="288">
        <v>121</v>
      </c>
      <c r="N26" s="288">
        <v>123</v>
      </c>
      <c r="O26" s="304">
        <v>106</v>
      </c>
      <c r="P26" s="306">
        <v>122</v>
      </c>
      <c r="Q26" s="305">
        <f t="shared" si="2"/>
        <v>587</v>
      </c>
      <c r="R26" s="94">
        <v>125</v>
      </c>
      <c r="S26" s="308">
        <v>131</v>
      </c>
      <c r="T26" s="308">
        <v>106</v>
      </c>
      <c r="U26" s="304">
        <v>126</v>
      </c>
      <c r="V26" s="306">
        <v>128</v>
      </c>
      <c r="W26" s="309">
        <f t="shared" si="3"/>
        <v>616</v>
      </c>
      <c r="X26" s="1"/>
      <c r="Y26" s="71"/>
      <c r="Z26" s="71"/>
      <c r="AA26" s="71"/>
      <c r="AB26" s="71"/>
      <c r="AC26" s="71"/>
      <c r="AD26" s="71"/>
    </row>
    <row r="27" spans="1:30" ht="18.600000000000001">
      <c r="A27" s="22"/>
      <c r="B27" s="346">
        <v>25</v>
      </c>
      <c r="C27" s="301" t="s">
        <v>21</v>
      </c>
      <c r="D27" s="302">
        <v>45385</v>
      </c>
      <c r="E27" s="303">
        <f t="shared" si="0"/>
        <v>1807</v>
      </c>
      <c r="F27" s="288">
        <v>127</v>
      </c>
      <c r="G27" s="288">
        <v>108</v>
      </c>
      <c r="H27" s="288">
        <v>128</v>
      </c>
      <c r="I27" s="304">
        <v>134</v>
      </c>
      <c r="J27" s="288">
        <v>124</v>
      </c>
      <c r="K27" s="305">
        <f t="shared" si="1"/>
        <v>621</v>
      </c>
      <c r="L27" s="288">
        <v>100</v>
      </c>
      <c r="M27" s="288">
        <v>111</v>
      </c>
      <c r="N27" s="288">
        <v>123</v>
      </c>
      <c r="O27" s="304">
        <v>126</v>
      </c>
      <c r="P27" s="306">
        <v>121</v>
      </c>
      <c r="Q27" s="305">
        <f t="shared" si="2"/>
        <v>581</v>
      </c>
      <c r="R27" s="94">
        <v>124</v>
      </c>
      <c r="S27" s="308">
        <v>110</v>
      </c>
      <c r="T27" s="308">
        <v>124</v>
      </c>
      <c r="U27" s="304">
        <v>124</v>
      </c>
      <c r="V27" s="306">
        <v>123</v>
      </c>
      <c r="W27" s="309">
        <f t="shared" si="3"/>
        <v>605</v>
      </c>
      <c r="X27" s="1"/>
      <c r="Y27" s="71"/>
      <c r="Z27" s="71"/>
      <c r="AA27" s="71"/>
      <c r="AB27" s="71"/>
      <c r="AC27" s="71"/>
      <c r="AD27" s="71"/>
    </row>
    <row r="28" spans="1:30" ht="18.600000000000001">
      <c r="A28" s="343"/>
      <c r="B28" s="346">
        <v>26</v>
      </c>
      <c r="C28" s="301" t="s">
        <v>25</v>
      </c>
      <c r="D28" s="302">
        <v>45924</v>
      </c>
      <c r="E28" s="303">
        <f t="shared" si="0"/>
        <v>1765</v>
      </c>
      <c r="F28" s="288">
        <v>120</v>
      </c>
      <c r="G28" s="288">
        <v>123</v>
      </c>
      <c r="H28" s="288">
        <v>127</v>
      </c>
      <c r="I28" s="304">
        <v>110</v>
      </c>
      <c r="J28" s="288">
        <v>127</v>
      </c>
      <c r="K28" s="305">
        <f t="shared" si="1"/>
        <v>607</v>
      </c>
      <c r="L28" s="288">
        <v>127</v>
      </c>
      <c r="M28" s="288">
        <v>122</v>
      </c>
      <c r="N28" s="288">
        <v>120</v>
      </c>
      <c r="O28" s="304">
        <v>109</v>
      </c>
      <c r="P28" s="306">
        <v>120</v>
      </c>
      <c r="Q28" s="305">
        <f t="shared" si="2"/>
        <v>598</v>
      </c>
      <c r="R28" s="94">
        <v>112</v>
      </c>
      <c r="S28" s="308">
        <v>120</v>
      </c>
      <c r="T28" s="308">
        <v>109</v>
      </c>
      <c r="U28" s="304">
        <v>112</v>
      </c>
      <c r="V28" s="306">
        <v>107</v>
      </c>
      <c r="W28" s="309">
        <f t="shared" si="3"/>
        <v>560</v>
      </c>
      <c r="X28" s="343"/>
      <c r="Y28" s="71"/>
      <c r="Z28" s="71"/>
      <c r="AA28" s="71"/>
      <c r="AB28" s="71"/>
      <c r="AC28" s="71"/>
      <c r="AD28" s="71"/>
    </row>
    <row r="29" spans="1:30" ht="18.600000000000001">
      <c r="A29" s="343"/>
      <c r="B29" s="346">
        <v>27</v>
      </c>
      <c r="C29" s="301" t="s">
        <v>66</v>
      </c>
      <c r="D29" s="302">
        <v>45924</v>
      </c>
      <c r="E29" s="303">
        <f t="shared" si="0"/>
        <v>1754</v>
      </c>
      <c r="F29" s="288">
        <v>126</v>
      </c>
      <c r="G29" s="288">
        <v>94</v>
      </c>
      <c r="H29" s="288">
        <v>120</v>
      </c>
      <c r="I29" s="304">
        <v>108</v>
      </c>
      <c r="J29" s="288">
        <v>114</v>
      </c>
      <c r="K29" s="305">
        <f t="shared" si="1"/>
        <v>562</v>
      </c>
      <c r="L29" s="288">
        <v>111</v>
      </c>
      <c r="M29" s="288">
        <v>113</v>
      </c>
      <c r="N29" s="288">
        <v>127</v>
      </c>
      <c r="O29" s="304">
        <v>121</v>
      </c>
      <c r="P29" s="306">
        <v>123</v>
      </c>
      <c r="Q29" s="305">
        <f t="shared" si="2"/>
        <v>595</v>
      </c>
      <c r="R29" s="94">
        <v>124</v>
      </c>
      <c r="S29" s="94">
        <v>121</v>
      </c>
      <c r="T29" s="94">
        <v>110</v>
      </c>
      <c r="U29" s="310">
        <v>122</v>
      </c>
      <c r="V29" s="306">
        <v>120</v>
      </c>
      <c r="W29" s="309">
        <f t="shared" si="3"/>
        <v>597</v>
      </c>
      <c r="X29" s="343"/>
      <c r="Y29" s="71"/>
      <c r="Z29" s="71"/>
      <c r="AA29" s="71"/>
      <c r="AB29" s="71"/>
      <c r="AC29" s="71"/>
      <c r="AD29" s="71"/>
    </row>
    <row r="30" spans="1:30" ht="18.600000000000001">
      <c r="A30" s="22"/>
      <c r="B30" s="346">
        <v>28</v>
      </c>
      <c r="C30" s="301" t="s">
        <v>29</v>
      </c>
      <c r="D30" s="302">
        <v>45546</v>
      </c>
      <c r="E30" s="303">
        <f t="shared" si="0"/>
        <v>1753</v>
      </c>
      <c r="F30" s="288">
        <v>101</v>
      </c>
      <c r="G30" s="288">
        <v>113</v>
      </c>
      <c r="H30" s="288">
        <v>108</v>
      </c>
      <c r="I30" s="304">
        <v>124</v>
      </c>
      <c r="J30" s="288">
        <v>125</v>
      </c>
      <c r="K30" s="305">
        <f t="shared" si="1"/>
        <v>571</v>
      </c>
      <c r="L30" s="288">
        <v>96</v>
      </c>
      <c r="M30" s="288">
        <v>111</v>
      </c>
      <c r="N30" s="288">
        <v>126</v>
      </c>
      <c r="O30" s="304">
        <v>116</v>
      </c>
      <c r="P30" s="306">
        <v>126</v>
      </c>
      <c r="Q30" s="305">
        <f t="shared" si="2"/>
        <v>575</v>
      </c>
      <c r="R30" s="306">
        <v>107</v>
      </c>
      <c r="S30" s="306">
        <v>128</v>
      </c>
      <c r="T30" s="308">
        <v>124</v>
      </c>
      <c r="U30" s="304">
        <v>123</v>
      </c>
      <c r="V30" s="306">
        <v>125</v>
      </c>
      <c r="W30" s="309">
        <f t="shared" si="3"/>
        <v>607</v>
      </c>
      <c r="X30" s="1"/>
      <c r="Y30" s="71"/>
      <c r="Z30" s="71"/>
      <c r="AA30" s="71"/>
      <c r="AB30" s="71"/>
      <c r="AC30" s="71"/>
      <c r="AD30" s="71"/>
    </row>
    <row r="31" spans="1:30" ht="18.600000000000001">
      <c r="A31" s="22"/>
      <c r="B31" s="346">
        <v>29</v>
      </c>
      <c r="C31" s="301" t="s">
        <v>49</v>
      </c>
      <c r="D31" s="302">
        <v>45574</v>
      </c>
      <c r="E31" s="303">
        <f t="shared" si="0"/>
        <v>1705</v>
      </c>
      <c r="F31" s="288">
        <v>111</v>
      </c>
      <c r="G31" s="288">
        <v>100</v>
      </c>
      <c r="H31" s="288">
        <v>93</v>
      </c>
      <c r="I31" s="304">
        <v>110</v>
      </c>
      <c r="J31" s="288">
        <v>123</v>
      </c>
      <c r="K31" s="305">
        <f t="shared" si="1"/>
        <v>537</v>
      </c>
      <c r="L31" s="288">
        <v>120</v>
      </c>
      <c r="M31" s="288">
        <v>134</v>
      </c>
      <c r="N31" s="288">
        <v>124</v>
      </c>
      <c r="O31" s="288">
        <v>122</v>
      </c>
      <c r="P31" s="288">
        <v>109</v>
      </c>
      <c r="Q31" s="305">
        <f t="shared" si="2"/>
        <v>609</v>
      </c>
      <c r="R31" s="94">
        <v>121</v>
      </c>
      <c r="S31" s="308">
        <v>98</v>
      </c>
      <c r="T31" s="308">
        <v>92</v>
      </c>
      <c r="U31" s="304">
        <v>124</v>
      </c>
      <c r="V31" s="306">
        <v>124</v>
      </c>
      <c r="W31" s="309">
        <f t="shared" si="3"/>
        <v>559</v>
      </c>
      <c r="X31" s="1"/>
      <c r="Y31" s="71"/>
      <c r="Z31" s="71"/>
      <c r="AA31" s="71"/>
      <c r="AB31" s="71"/>
      <c r="AC31" s="71"/>
      <c r="AD31" s="71"/>
    </row>
    <row r="32" spans="1:30" ht="18.600000000000001">
      <c r="A32" s="22"/>
      <c r="B32" s="346">
        <v>30</v>
      </c>
      <c r="C32" s="301" t="s">
        <v>30</v>
      </c>
      <c r="D32" s="302">
        <v>45266</v>
      </c>
      <c r="E32" s="303">
        <f t="shared" si="0"/>
        <v>1703</v>
      </c>
      <c r="F32" s="288">
        <v>122</v>
      </c>
      <c r="G32" s="288">
        <v>115</v>
      </c>
      <c r="H32" s="288">
        <v>110</v>
      </c>
      <c r="I32" s="304">
        <v>105</v>
      </c>
      <c r="J32" s="288">
        <v>120</v>
      </c>
      <c r="K32" s="305">
        <f t="shared" si="1"/>
        <v>572</v>
      </c>
      <c r="L32" s="288">
        <v>107</v>
      </c>
      <c r="M32" s="288">
        <v>101</v>
      </c>
      <c r="N32" s="288">
        <v>95</v>
      </c>
      <c r="O32" s="304">
        <v>114</v>
      </c>
      <c r="P32" s="306">
        <v>109</v>
      </c>
      <c r="Q32" s="305">
        <f t="shared" si="2"/>
        <v>526</v>
      </c>
      <c r="R32" s="308">
        <v>114</v>
      </c>
      <c r="S32" s="308">
        <v>121</v>
      </c>
      <c r="T32" s="308">
        <v>124</v>
      </c>
      <c r="U32" s="304">
        <v>120</v>
      </c>
      <c r="V32" s="306">
        <v>126</v>
      </c>
      <c r="W32" s="309">
        <f t="shared" si="3"/>
        <v>605</v>
      </c>
      <c r="X32" s="1"/>
      <c r="Y32" s="71"/>
      <c r="Z32" s="71"/>
      <c r="AA32" s="71"/>
      <c r="AB32" s="71"/>
      <c r="AC32" s="71"/>
      <c r="AD32" s="71"/>
    </row>
    <row r="33" spans="1:30" ht="18.600000000000001">
      <c r="A33" s="22"/>
      <c r="B33" s="346">
        <v>31</v>
      </c>
      <c r="C33" s="301" t="s">
        <v>27</v>
      </c>
      <c r="D33" s="302">
        <v>45329</v>
      </c>
      <c r="E33" s="303">
        <f t="shared" si="0"/>
        <v>1627</v>
      </c>
      <c r="F33" s="288">
        <v>104</v>
      </c>
      <c r="G33" s="288">
        <v>110</v>
      </c>
      <c r="H33" s="288">
        <v>107</v>
      </c>
      <c r="I33" s="304">
        <v>108</v>
      </c>
      <c r="J33" s="288">
        <v>90</v>
      </c>
      <c r="K33" s="305">
        <f t="shared" si="1"/>
        <v>519</v>
      </c>
      <c r="L33" s="288">
        <v>104</v>
      </c>
      <c r="M33" s="288">
        <v>102</v>
      </c>
      <c r="N33" s="288">
        <v>110</v>
      </c>
      <c r="O33" s="304">
        <v>98</v>
      </c>
      <c r="P33" s="308">
        <v>114</v>
      </c>
      <c r="Q33" s="305">
        <f t="shared" si="2"/>
        <v>528</v>
      </c>
      <c r="R33" s="308">
        <v>120</v>
      </c>
      <c r="S33" s="308">
        <v>123</v>
      </c>
      <c r="T33" s="308">
        <v>103</v>
      </c>
      <c r="U33" s="304">
        <v>107</v>
      </c>
      <c r="V33" s="306">
        <v>127</v>
      </c>
      <c r="W33" s="309">
        <f t="shared" si="3"/>
        <v>580</v>
      </c>
      <c r="X33" s="1"/>
      <c r="Y33" s="71"/>
      <c r="Z33" s="71"/>
      <c r="AA33" s="71"/>
      <c r="AB33" s="71"/>
      <c r="AC33" s="71"/>
      <c r="AD33" s="71"/>
    </row>
    <row r="34" spans="1:30" ht="18.600000000000001">
      <c r="A34" s="22"/>
      <c r="B34" s="346">
        <v>32</v>
      </c>
      <c r="C34" s="312" t="s">
        <v>75</v>
      </c>
      <c r="D34" s="313">
        <v>45924</v>
      </c>
      <c r="E34" s="314">
        <f t="shared" si="0"/>
        <v>1511</v>
      </c>
      <c r="F34" s="315">
        <v>89</v>
      </c>
      <c r="G34" s="315">
        <v>86</v>
      </c>
      <c r="H34" s="315">
        <v>72</v>
      </c>
      <c r="I34" s="316">
        <v>107</v>
      </c>
      <c r="J34" s="315">
        <v>106</v>
      </c>
      <c r="K34" s="317">
        <f t="shared" si="1"/>
        <v>460</v>
      </c>
      <c r="L34" s="315">
        <v>87</v>
      </c>
      <c r="M34" s="315">
        <v>123</v>
      </c>
      <c r="N34" s="315">
        <v>98</v>
      </c>
      <c r="O34" s="316">
        <v>95</v>
      </c>
      <c r="P34" s="318">
        <v>124</v>
      </c>
      <c r="Q34" s="317">
        <f t="shared" si="2"/>
        <v>527</v>
      </c>
      <c r="R34" s="344">
        <v>106</v>
      </c>
      <c r="S34" s="344">
        <v>101</v>
      </c>
      <c r="T34" s="344">
        <v>112</v>
      </c>
      <c r="U34" s="345">
        <v>97</v>
      </c>
      <c r="V34" s="318">
        <v>108</v>
      </c>
      <c r="W34" s="319">
        <f t="shared" si="3"/>
        <v>524</v>
      </c>
      <c r="X34" s="1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80"/>
      <c r="C36" s="280"/>
      <c r="D36" s="95"/>
      <c r="E36" s="95"/>
      <c r="F36" s="281"/>
      <c r="G36" s="281"/>
      <c r="H36" s="281"/>
      <c r="I36" s="95"/>
      <c r="J36" s="281"/>
      <c r="K36" s="281"/>
      <c r="L36" s="281"/>
      <c r="M36" s="281"/>
      <c r="N36" s="281"/>
      <c r="O36" s="95"/>
      <c r="P36" s="121"/>
      <c r="Q36" s="281"/>
      <c r="R36" s="281"/>
      <c r="S36" s="281"/>
      <c r="T36" s="281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A3:X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J13" sqref="J13:J14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20">
        <v>1</v>
      </c>
      <c r="C4" s="53" t="s">
        <v>63</v>
      </c>
      <c r="D4" s="67">
        <v>0</v>
      </c>
      <c r="E4" s="70">
        <v>124.1</v>
      </c>
      <c r="F4" s="55">
        <v>124.1</v>
      </c>
      <c r="G4" s="53" t="s">
        <v>74</v>
      </c>
      <c r="H4" s="22"/>
    </row>
    <row r="5" spans="1:8" ht="17.399999999999999">
      <c r="A5" s="22"/>
      <c r="B5" s="320">
        <v>2</v>
      </c>
      <c r="C5" s="53" t="s">
        <v>66</v>
      </c>
      <c r="D5" s="67">
        <v>0</v>
      </c>
      <c r="E5" s="70">
        <v>114.11111111111111</v>
      </c>
      <c r="F5" s="55">
        <v>114.11111111111111</v>
      </c>
      <c r="G5" s="53" t="s">
        <v>74</v>
      </c>
      <c r="H5" s="22"/>
    </row>
    <row r="6" spans="1:8" ht="17.399999999999999">
      <c r="A6" s="22"/>
      <c r="B6" s="320">
        <v>3</v>
      </c>
      <c r="C6" s="53" t="s">
        <v>75</v>
      </c>
      <c r="D6" s="67">
        <v>0</v>
      </c>
      <c r="E6" s="70">
        <v>100.4</v>
      </c>
      <c r="F6" s="55">
        <v>100.4</v>
      </c>
      <c r="G6" s="53" t="s">
        <v>74</v>
      </c>
      <c r="H6" s="22"/>
    </row>
    <row r="7" spans="1:8" ht="17.399999999999999">
      <c r="A7" s="22"/>
      <c r="B7" s="320">
        <v>4</v>
      </c>
      <c r="C7" s="53" t="s">
        <v>56</v>
      </c>
      <c r="D7" s="67">
        <v>130.16</v>
      </c>
      <c r="E7" s="70">
        <v>134.55555555555554</v>
      </c>
      <c r="F7" s="55">
        <v>4.3955555555555463</v>
      </c>
      <c r="H7" s="22"/>
    </row>
    <row r="8" spans="1:8" ht="17.399999999999999">
      <c r="A8" s="22"/>
      <c r="B8" s="320">
        <v>5</v>
      </c>
      <c r="C8" s="53" t="s">
        <v>55</v>
      </c>
      <c r="D8" s="67">
        <v>128.13</v>
      </c>
      <c r="E8" s="70">
        <v>132</v>
      </c>
      <c r="F8" s="55">
        <v>3.8700000000000045</v>
      </c>
      <c r="H8" s="22"/>
    </row>
    <row r="9" spans="1:8" ht="17.399999999999999">
      <c r="A9" s="22"/>
      <c r="B9" s="320">
        <v>6</v>
      </c>
      <c r="C9" s="53" t="s">
        <v>44</v>
      </c>
      <c r="D9" s="67">
        <v>123.37</v>
      </c>
      <c r="E9" s="70">
        <v>127.2</v>
      </c>
      <c r="F9" s="55">
        <v>3.8299999999999983</v>
      </c>
      <c r="H9" s="22"/>
    </row>
    <row r="10" spans="1:8" ht="17.399999999999999">
      <c r="A10" s="22"/>
      <c r="B10" s="320">
        <v>7</v>
      </c>
      <c r="C10" s="53" t="s">
        <v>25</v>
      </c>
      <c r="D10" s="67">
        <v>111.95</v>
      </c>
      <c r="E10" s="70">
        <v>114.76666666666667</v>
      </c>
      <c r="F10" s="55">
        <v>2.8166666666666629</v>
      </c>
      <c r="H10" s="22"/>
    </row>
    <row r="11" spans="1:8" ht="17.399999999999999">
      <c r="A11" s="22"/>
      <c r="B11" s="320">
        <v>8</v>
      </c>
      <c r="C11" s="53" t="s">
        <v>53</v>
      </c>
      <c r="D11" s="67">
        <v>140.66999999999999</v>
      </c>
      <c r="E11" s="70">
        <v>143.35555555555555</v>
      </c>
      <c r="F11" s="55">
        <v>2.6855555555555668</v>
      </c>
      <c r="H11" s="22"/>
    </row>
    <row r="12" spans="1:8" ht="17.399999999999999">
      <c r="A12" s="22"/>
      <c r="B12" s="320">
        <v>9</v>
      </c>
      <c r="C12" s="53" t="s">
        <v>38</v>
      </c>
      <c r="D12" s="67">
        <v>135.5</v>
      </c>
      <c r="E12" s="70">
        <v>137.80000000000001</v>
      </c>
      <c r="F12" s="55">
        <v>2.3000000000000114</v>
      </c>
      <c r="G12" s="53"/>
      <c r="H12" s="22"/>
    </row>
    <row r="13" spans="1:8" ht="17.399999999999999">
      <c r="A13" s="22"/>
      <c r="B13" s="320">
        <v>10</v>
      </c>
      <c r="C13" s="53" t="s">
        <v>42</v>
      </c>
      <c r="D13" s="67">
        <v>119.16</v>
      </c>
      <c r="E13" s="70">
        <v>121.37777777777778</v>
      </c>
      <c r="F13" s="55">
        <v>2.2177777777777834</v>
      </c>
      <c r="H13" s="22"/>
    </row>
    <row r="14" spans="1:8" ht="17.399999999999999">
      <c r="A14" s="22"/>
      <c r="B14" s="320">
        <v>11</v>
      </c>
      <c r="C14" s="53" t="s">
        <v>2</v>
      </c>
      <c r="D14" s="67">
        <v>130.41</v>
      </c>
      <c r="E14" s="70">
        <v>132.46666666666667</v>
      </c>
      <c r="F14" s="55">
        <v>2.056666666666672</v>
      </c>
      <c r="H14" s="22"/>
    </row>
    <row r="15" spans="1:8" ht="17.399999999999999">
      <c r="A15" s="22"/>
      <c r="B15" s="320">
        <v>12</v>
      </c>
      <c r="C15" s="53" t="s">
        <v>28</v>
      </c>
      <c r="D15" s="67">
        <v>115.77</v>
      </c>
      <c r="E15" s="70">
        <v>117.7</v>
      </c>
      <c r="F15" s="55">
        <v>1.9300000000000068</v>
      </c>
      <c r="H15" s="22"/>
    </row>
    <row r="16" spans="1:8" ht="17.399999999999999">
      <c r="A16" s="22"/>
      <c r="B16" s="320">
        <v>13</v>
      </c>
      <c r="C16" s="53" t="s">
        <v>10</v>
      </c>
      <c r="D16" s="67">
        <v>135.88</v>
      </c>
      <c r="E16" s="70">
        <v>137.55555555555554</v>
      </c>
      <c r="F16" s="55">
        <v>1.6755555555555475</v>
      </c>
      <c r="H16" s="22"/>
    </row>
    <row r="17" spans="1:8" ht="17.399999999999999">
      <c r="A17" s="22"/>
      <c r="B17" s="320">
        <v>14</v>
      </c>
      <c r="C17" s="53" t="s">
        <v>29</v>
      </c>
      <c r="D17" s="67">
        <v>110.95</v>
      </c>
      <c r="E17" s="70">
        <v>112.33333333333333</v>
      </c>
      <c r="F17" s="55">
        <v>1.3833333333333258</v>
      </c>
      <c r="H17" s="22"/>
    </row>
    <row r="18" spans="1:8" ht="17.399999999999999">
      <c r="A18" s="22"/>
      <c r="B18" s="320">
        <v>15</v>
      </c>
      <c r="C18" s="53" t="s">
        <v>39</v>
      </c>
      <c r="D18" s="67">
        <v>139.54</v>
      </c>
      <c r="E18" s="70">
        <v>140.44444444444446</v>
      </c>
      <c r="F18" s="55">
        <v>0.90444444444446503</v>
      </c>
      <c r="G18" s="53"/>
      <c r="H18" s="22"/>
    </row>
    <row r="19" spans="1:8" ht="17.399999999999999">
      <c r="A19" s="22"/>
      <c r="B19" s="320">
        <v>16</v>
      </c>
      <c r="C19" s="53" t="s">
        <v>62</v>
      </c>
      <c r="D19" s="67">
        <v>125.96</v>
      </c>
      <c r="E19" s="70">
        <v>125.82222222222222</v>
      </c>
      <c r="F19" s="55">
        <v>-0.13777777777777089</v>
      </c>
      <c r="H19" s="22"/>
    </row>
    <row r="20" spans="1:8" ht="17.399999999999999">
      <c r="A20" s="22"/>
      <c r="B20" s="320">
        <v>17</v>
      </c>
      <c r="C20" s="53" t="s">
        <v>21</v>
      </c>
      <c r="D20" s="67">
        <v>116.5</v>
      </c>
      <c r="E20" s="70">
        <v>116.04444444444445</v>
      </c>
      <c r="F20" s="55">
        <v>-0.45555555555554861</v>
      </c>
      <c r="H20" s="22"/>
    </row>
    <row r="21" spans="1:8" ht="17.399999999999999">
      <c r="A21" s="22"/>
      <c r="B21" s="320">
        <v>18</v>
      </c>
      <c r="C21" s="53" t="s">
        <v>26</v>
      </c>
      <c r="D21" s="67">
        <v>111.97</v>
      </c>
      <c r="E21" s="70">
        <v>111.46666666666667</v>
      </c>
      <c r="F21" s="55">
        <v>-0.5033333333333303</v>
      </c>
      <c r="H21" s="22"/>
    </row>
    <row r="22" spans="1:8" ht="17.399999999999999">
      <c r="A22" s="22"/>
      <c r="B22" s="320">
        <v>19</v>
      </c>
      <c r="C22" s="53" t="s">
        <v>49</v>
      </c>
      <c r="D22" s="67">
        <v>108.78</v>
      </c>
      <c r="E22" s="70">
        <v>108.26666666666667</v>
      </c>
      <c r="F22" s="55">
        <v>-0.51333333333333542</v>
      </c>
      <c r="H22" s="22"/>
    </row>
    <row r="23" spans="1:8" ht="17.399999999999999">
      <c r="A23" s="22"/>
      <c r="B23" s="320">
        <v>20</v>
      </c>
      <c r="C23" s="53" t="s">
        <v>41</v>
      </c>
      <c r="D23" s="67">
        <v>125.93</v>
      </c>
      <c r="E23" s="70">
        <v>124.9</v>
      </c>
      <c r="F23" s="55">
        <v>-1.0300000000000011</v>
      </c>
      <c r="H23" s="22"/>
    </row>
    <row r="24" spans="1:8" ht="17.399999999999999">
      <c r="A24" s="22"/>
      <c r="B24" s="320">
        <v>21</v>
      </c>
      <c r="C24" s="53" t="s">
        <v>17</v>
      </c>
      <c r="D24" s="67">
        <v>128.26</v>
      </c>
      <c r="E24" s="70">
        <v>126.8</v>
      </c>
      <c r="F24" s="55">
        <v>-1.4599999999999937</v>
      </c>
      <c r="H24" s="22"/>
    </row>
    <row r="25" spans="1:8" ht="17.399999999999999">
      <c r="A25" s="22"/>
      <c r="B25" s="320">
        <v>22</v>
      </c>
      <c r="C25" s="53" t="s">
        <v>3</v>
      </c>
      <c r="D25" s="67">
        <v>129</v>
      </c>
      <c r="E25" s="70">
        <v>127.53333333333333</v>
      </c>
      <c r="F25" s="55">
        <v>-1.4666666666666686</v>
      </c>
      <c r="H25" s="22"/>
    </row>
    <row r="26" spans="1:8" ht="17.399999999999999">
      <c r="A26" s="22"/>
      <c r="B26" s="320">
        <v>23</v>
      </c>
      <c r="C26" s="53" t="s">
        <v>20</v>
      </c>
      <c r="D26" s="67">
        <v>124.82</v>
      </c>
      <c r="E26" s="70">
        <v>123.33333333333333</v>
      </c>
      <c r="F26" s="55">
        <v>-1.4866666666666646</v>
      </c>
      <c r="H26" s="22"/>
    </row>
    <row r="27" spans="1:8" ht="17.399999999999999">
      <c r="A27" s="22"/>
      <c r="B27" s="320">
        <v>24</v>
      </c>
      <c r="C27" s="53" t="s">
        <v>35</v>
      </c>
      <c r="D27" s="67">
        <v>121.16</v>
      </c>
      <c r="E27" s="70">
        <v>118.17777777777778</v>
      </c>
      <c r="F27" s="55">
        <v>-2.9822222222222194</v>
      </c>
      <c r="H27" s="22"/>
    </row>
    <row r="28" spans="1:8" ht="17.399999999999999">
      <c r="A28" s="22"/>
      <c r="B28" s="320">
        <v>25</v>
      </c>
      <c r="C28" s="53" t="s">
        <v>48</v>
      </c>
      <c r="D28" s="67">
        <v>126.88</v>
      </c>
      <c r="E28" s="70">
        <v>122.95555555555555</v>
      </c>
      <c r="F28" s="55">
        <v>-3.9244444444444468</v>
      </c>
      <c r="H28" s="22"/>
    </row>
    <row r="29" spans="1:8" ht="17.399999999999999">
      <c r="A29" s="22"/>
      <c r="B29" s="320">
        <v>26</v>
      </c>
      <c r="C29" s="53" t="s">
        <v>19</v>
      </c>
      <c r="D29" s="67">
        <v>119.8</v>
      </c>
      <c r="E29" s="70">
        <v>115.68888888888888</v>
      </c>
      <c r="F29" s="55">
        <v>-4.1111111111111143</v>
      </c>
      <c r="H29" s="22"/>
    </row>
    <row r="30" spans="1:8" ht="17.399999999999999">
      <c r="A30" s="22"/>
      <c r="B30" s="320">
        <v>27</v>
      </c>
      <c r="C30" s="53" t="s">
        <v>24</v>
      </c>
      <c r="D30" s="67">
        <v>118.48</v>
      </c>
      <c r="E30" s="70">
        <v>114.3</v>
      </c>
      <c r="F30" s="55">
        <v>-4.1800000000000068</v>
      </c>
      <c r="H30" s="22"/>
    </row>
    <row r="31" spans="1:8" ht="17.399999999999999">
      <c r="A31" s="22"/>
      <c r="B31" s="320">
        <v>28</v>
      </c>
      <c r="C31" s="53" t="s">
        <v>18</v>
      </c>
      <c r="D31" s="67">
        <v>125.6</v>
      </c>
      <c r="E31" s="70">
        <v>121.11111111111111</v>
      </c>
      <c r="F31" s="55">
        <v>-4.48888888888888</v>
      </c>
      <c r="H31" s="22"/>
    </row>
    <row r="32" spans="1:8" ht="17.399999999999999">
      <c r="A32" s="22"/>
      <c r="B32" s="320">
        <v>29</v>
      </c>
      <c r="C32" s="53" t="s">
        <v>30</v>
      </c>
      <c r="D32" s="67">
        <v>106.06</v>
      </c>
      <c r="E32" s="70">
        <v>100.97777777777777</v>
      </c>
      <c r="F32" s="55">
        <v>-5.082222222222228</v>
      </c>
      <c r="H32" s="22"/>
    </row>
    <row r="33" spans="1:8" ht="17.399999999999999">
      <c r="A33" s="22"/>
      <c r="B33" s="320">
        <v>30</v>
      </c>
      <c r="C33" s="53" t="s">
        <v>22</v>
      </c>
      <c r="D33" s="67">
        <v>119.57</v>
      </c>
      <c r="E33" s="70">
        <v>113.04444444444445</v>
      </c>
      <c r="F33" s="55">
        <v>-6.5255555555555418</v>
      </c>
      <c r="H33" s="22"/>
    </row>
    <row r="34" spans="1:8" ht="17.399999999999999">
      <c r="A34" s="22"/>
      <c r="B34" s="320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20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2025-10-09T12:25:59Z</dcterms:modified>
</cp:coreProperties>
</file>