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5F922E05-F92E-4382-B9E8-0FA0FDD1A06D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23" i="6"/>
  <c r="Q23" i="6"/>
  <c r="K23" i="6"/>
  <c r="E23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19" i="6"/>
  <c r="Q15" i="6"/>
  <c r="Q19" i="6"/>
  <c r="K15" i="6"/>
  <c r="K19" i="6"/>
  <c r="E15" i="6"/>
  <c r="E19" i="6"/>
  <c r="W6" i="6" l="1"/>
  <c r="W29" i="6"/>
  <c r="W5" i="6"/>
  <c r="W10" i="6"/>
  <c r="W11" i="6"/>
  <c r="W12" i="6"/>
  <c r="W13" i="6"/>
  <c r="W9" i="6"/>
  <c r="W14" i="6"/>
  <c r="W24" i="6"/>
  <c r="W22" i="6"/>
  <c r="W16" i="6"/>
  <c r="W7" i="6"/>
  <c r="W20" i="6"/>
  <c r="W27" i="6"/>
  <c r="W26" i="6"/>
  <c r="W21" i="6"/>
  <c r="W28" i="6"/>
  <c r="W25" i="6"/>
  <c r="W32" i="6"/>
  <c r="W30" i="6"/>
  <c r="W33" i="6"/>
  <c r="W31" i="6"/>
  <c r="Q6" i="6"/>
  <c r="Q29" i="6"/>
  <c r="Q5" i="6"/>
  <c r="Q10" i="6"/>
  <c r="Q11" i="6"/>
  <c r="Q12" i="6"/>
  <c r="Q13" i="6"/>
  <c r="Q9" i="6"/>
  <c r="Q14" i="6"/>
  <c r="Q24" i="6"/>
  <c r="Q22" i="6"/>
  <c r="Q16" i="6"/>
  <c r="Q7" i="6"/>
  <c r="Q20" i="6"/>
  <c r="Q27" i="6"/>
  <c r="Q26" i="6"/>
  <c r="Q21" i="6"/>
  <c r="Q28" i="6"/>
  <c r="Q25" i="6"/>
  <c r="Q32" i="6"/>
  <c r="Q30" i="6"/>
  <c r="Q33" i="6"/>
  <c r="Q31" i="6"/>
  <c r="K6" i="6"/>
  <c r="K29" i="6"/>
  <c r="K5" i="6"/>
  <c r="K10" i="6"/>
  <c r="K11" i="6"/>
  <c r="K12" i="6"/>
  <c r="K13" i="6"/>
  <c r="K9" i="6"/>
  <c r="K14" i="6"/>
  <c r="K24" i="6"/>
  <c r="K22" i="6"/>
  <c r="K16" i="6"/>
  <c r="K7" i="6"/>
  <c r="K20" i="6"/>
  <c r="K27" i="6"/>
  <c r="K26" i="6"/>
  <c r="K21" i="6"/>
  <c r="K28" i="6"/>
  <c r="K25" i="6"/>
  <c r="K32" i="6"/>
  <c r="K30" i="6"/>
  <c r="K33" i="6"/>
  <c r="K31" i="6"/>
  <c r="W4" i="6"/>
  <c r="Q4" i="6"/>
  <c r="K4" i="6"/>
  <c r="E6" i="6"/>
  <c r="E29" i="6"/>
  <c r="E5" i="6"/>
  <c r="E10" i="6"/>
  <c r="E11" i="6"/>
  <c r="E12" i="6"/>
  <c r="E13" i="6"/>
  <c r="E9" i="6"/>
  <c r="E14" i="6"/>
  <c r="E24" i="6"/>
  <c r="E22" i="6"/>
  <c r="E16" i="6"/>
  <c r="E7" i="6"/>
  <c r="E20" i="6"/>
  <c r="E27" i="6"/>
  <c r="E26" i="6"/>
  <c r="E21" i="6"/>
  <c r="E28" i="6"/>
  <c r="E25" i="6"/>
  <c r="E32" i="6"/>
  <c r="E30" i="6"/>
  <c r="E33" i="6"/>
  <c r="E31" i="6"/>
  <c r="E4" i="6"/>
  <c r="S42" i="3"/>
  <c r="T42" i="3"/>
  <c r="E4" i="5" l="1"/>
</calcChain>
</file>

<file path=xl/sharedStrings.xml><?xml version="1.0" encoding="utf-8"?>
<sst xmlns="http://schemas.openxmlformats.org/spreadsheetml/2006/main" count="340" uniqueCount="77">
  <si>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</si>
  <si>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</si>
  <si>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</si>
  <si>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</si>
  <si>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</si>
  <si>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</si>
  <si>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</si>
  <si>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</si>
  <si>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</si>
  <si>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</si>
  <si>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</si>
  <si>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</si>
  <si>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</si>
  <si>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</si>
  <si>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</si>
  <si>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</si>
  <si>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</si>
  <si>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</si>
  <si>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</si>
  <si>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</si>
  <si>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</si>
  <si>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</si>
  <si>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</si>
  <si>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</si>
  <si>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</si>
  <si>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</si>
  <si>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</si>
  <si>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</si>
  <si>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</si>
  <si>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</si>
  <si>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</si>
  <si>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</si>
  <si>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</si>
  <si>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</si>
  <si>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</si>
  <si>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</si>
  <si>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</si>
  <si>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</si>
  <si>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</si>
  <si>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</si>
  <si>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</si>
  <si>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</si>
  <si>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</si>
  <si>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</si>
  <si>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</si>
  <si>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</si>
  <si>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</si>
  <si>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</si>
  <si>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</si>
  <si>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</si>
  <si>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</si>
  <si>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</si>
  <si>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</si>
  <si>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</si>
  <si>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</si>
  <si>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</si>
  <si>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</si>
  <si>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</si>
  <si>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</si>
  <si>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</si>
  <si>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</si>
  <si>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</si>
  <si>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</si>
  <si>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</si>
  <si>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</si>
  <si>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</si>
  <si>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</si>
  <si>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</si>
  <si>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</si>
  <si>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</si>
  <si>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</si>
  <si>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</si>
  <si>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</si>
  <si>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</si>
  <si>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 xml:space="preserve"> Daguitslag 22 OKTOBER 2025</t>
  </si>
  <si>
    <t>In totaal is er 1 slechtste</t>
  </si>
  <si>
    <t>In totaal is er 1 slechtste punten score er afgetrokken.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</si>
</sst>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1"/>
      <color rgb="FFFF0000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3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47" fillId="2" borderId="0" xfId="0" applyFont="1" applyFill="1" applyAlignment="1">
      <alignment horizontal="center"/>
    </xf>
    <xf numFmtId="0" fontId="59" fillId="10" borderId="0" xfId="0" applyFont="1" applyFill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0" borderId="0" xfId="0" applyFont="1" applyFill="1" applyAlignment="1">
      <alignment horizontal="center"/>
    </xf>
    <xf numFmtId="0" fontId="96" fillId="2" borderId="0" xfId="0" applyFont="1" applyFill="1"/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  <xf numFmtId="0" fontId="97" fillId="12" borderId="13" xfId="0" applyFont="1" applyFill="1" applyBorder="1" applyAlignment="1">
      <alignment horizontal="center" vertical="center"/>
    </xf>
    <xf numFmtId="0" fontId="97" fillId="12" borderId="15" xfId="0" applyFont="1" applyFill="1" applyBorder="1" applyAlignment="1">
      <alignment horizontal="center" vertical="center"/>
    </xf>
    <xf numFmtId="0" fontId="98" fillId="12" borderId="1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7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M35" sqref="M35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4" t="s">
        <v>74</v>
      </c>
      <c r="C1" s="344"/>
      <c r="D1" s="344"/>
      <c r="E1" s="344"/>
      <c r="F1" s="344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53</v>
      </c>
      <c r="C3" s="77">
        <v>18</v>
      </c>
      <c r="D3" s="78">
        <v>2171</v>
      </c>
      <c r="E3" s="79">
        <v>144.73333333333332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38</v>
      </c>
      <c r="C4" s="77">
        <v>15</v>
      </c>
      <c r="D4" s="78">
        <v>2079</v>
      </c>
      <c r="E4" s="79">
        <v>138.6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56</v>
      </c>
      <c r="C5" s="77">
        <v>12</v>
      </c>
      <c r="D5" s="78">
        <v>1990</v>
      </c>
      <c r="E5" s="79">
        <v>132.66666666666666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39</v>
      </c>
      <c r="C6" s="77">
        <v>11</v>
      </c>
      <c r="D6" s="78">
        <v>2084</v>
      </c>
      <c r="E6" s="79">
        <v>138.93333333333334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61</v>
      </c>
      <c r="C7" s="80">
        <v>7</v>
      </c>
      <c r="D7" s="78">
        <v>1952</v>
      </c>
      <c r="E7" s="79">
        <v>130.13333333333333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4</v>
      </c>
      <c r="D8" s="78">
        <v>1919</v>
      </c>
      <c r="E8" s="79">
        <v>127.93333333333334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2</v>
      </c>
      <c r="C9" s="77">
        <v>0</v>
      </c>
      <c r="D9" s="78">
        <v>0</v>
      </c>
      <c r="E9" s="79">
        <v>0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16</v>
      </c>
      <c r="D11" s="83">
        <v>2012</v>
      </c>
      <c r="E11" s="79">
        <v>134.13333333333333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62</v>
      </c>
      <c r="C12" s="77">
        <v>8</v>
      </c>
      <c r="D12" s="83">
        <v>1888</v>
      </c>
      <c r="E12" s="79">
        <v>125.86666666666666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48</v>
      </c>
      <c r="C13" s="77">
        <v>7</v>
      </c>
      <c r="D13" s="83">
        <v>1845</v>
      </c>
      <c r="E13" s="79">
        <v>123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41</v>
      </c>
      <c r="C14" s="77">
        <v>6</v>
      </c>
      <c r="D14" s="83">
        <v>1774</v>
      </c>
      <c r="E14" s="79">
        <v>118.26666666666667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5</v>
      </c>
      <c r="D15" s="83">
        <v>1904</v>
      </c>
      <c r="E15" s="79">
        <v>126.93333333333334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2</v>
      </c>
      <c r="D16" s="83">
        <v>1714</v>
      </c>
      <c r="E16" s="79">
        <v>114.26666666666667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17</v>
      </c>
      <c r="D20" s="83">
        <v>1907</v>
      </c>
      <c r="E20" s="79">
        <v>127.13333333333334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42</v>
      </c>
      <c r="C21" s="77">
        <v>17</v>
      </c>
      <c r="D21" s="83">
        <v>1872</v>
      </c>
      <c r="E21" s="79">
        <v>124.8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20</v>
      </c>
      <c r="C22" s="77">
        <v>16</v>
      </c>
      <c r="D22" s="83">
        <v>1931</v>
      </c>
      <c r="E22" s="79">
        <v>128.73333333333332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24</v>
      </c>
      <c r="C23" s="77">
        <v>9</v>
      </c>
      <c r="D23" s="83">
        <v>1762</v>
      </c>
      <c r="E23" s="79">
        <v>117.46666666666667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22</v>
      </c>
      <c r="C24" s="77">
        <v>8</v>
      </c>
      <c r="D24" s="88">
        <v>1767</v>
      </c>
      <c r="E24" s="79">
        <v>117.8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35</v>
      </c>
      <c r="C25" s="77">
        <v>7</v>
      </c>
      <c r="D25" s="88">
        <v>1746</v>
      </c>
      <c r="E25" s="79">
        <v>116.4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19</v>
      </c>
      <c r="C26" s="77">
        <v>6</v>
      </c>
      <c r="D26" s="88">
        <v>1726</v>
      </c>
      <c r="E26" s="79">
        <v>115.06666666666666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/>
      <c r="B27" s="72" t="s">
        <v>64</v>
      </c>
      <c r="C27" s="77"/>
      <c r="D27" s="88"/>
      <c r="E27" s="79"/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>
        <v>1</v>
      </c>
      <c r="B28" s="320" t="s">
        <v>28</v>
      </c>
      <c r="C28" s="77">
        <v>15</v>
      </c>
      <c r="D28" s="88">
        <v>1768</v>
      </c>
      <c r="E28" s="79">
        <v>117.86666666666666</v>
      </c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2</v>
      </c>
      <c r="B29" s="320" t="s">
        <v>73</v>
      </c>
      <c r="C29" s="77">
        <v>15</v>
      </c>
      <c r="D29" s="88">
        <v>1574</v>
      </c>
      <c r="E29" s="79">
        <v>104.93333333333334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3</v>
      </c>
      <c r="B30" s="320" t="s">
        <v>29</v>
      </c>
      <c r="C30" s="77">
        <v>12</v>
      </c>
      <c r="D30" s="88">
        <v>1700</v>
      </c>
      <c r="E30" s="79">
        <v>113.33333333333333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4</v>
      </c>
      <c r="B31" s="320" t="s">
        <v>25</v>
      </c>
      <c r="C31" s="77">
        <v>11</v>
      </c>
      <c r="D31" s="88">
        <v>1691</v>
      </c>
      <c r="E31" s="79">
        <v>112.73333333333333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5</v>
      </c>
      <c r="B32" s="320" t="s">
        <v>26</v>
      </c>
      <c r="C32" s="77">
        <v>7</v>
      </c>
      <c r="D32" s="88">
        <v>1675</v>
      </c>
      <c r="E32" s="79">
        <v>111.66666666666667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6</v>
      </c>
      <c r="B33" s="320" t="s">
        <v>49</v>
      </c>
      <c r="C33" s="77">
        <v>7</v>
      </c>
      <c r="D33" s="88">
        <v>1583</v>
      </c>
      <c r="E33" s="79">
        <v>105.53333333333333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7</v>
      </c>
      <c r="B34" s="320" t="s">
        <v>21</v>
      </c>
      <c r="C34" s="77">
        <v>6</v>
      </c>
      <c r="D34" s="88">
        <v>1733</v>
      </c>
      <c r="E34" s="79">
        <v>115.53333333333333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8</v>
      </c>
      <c r="B35" s="320" t="s">
        <v>30</v>
      </c>
      <c r="C35" s="77">
        <v>5</v>
      </c>
      <c r="D35" s="88">
        <v>1489</v>
      </c>
      <c r="E35" s="79">
        <v>99.266666666666666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9</v>
      </c>
      <c r="B36" s="76" t="s">
        <v>66</v>
      </c>
      <c r="C36" s="80">
        <v>3</v>
      </c>
      <c r="D36" s="88">
        <v>1667</v>
      </c>
      <c r="E36" s="79">
        <v>111.13333333333334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/>
      <c r="B37" s="72" t="s">
        <v>65</v>
      </c>
      <c r="C37" s="80"/>
      <c r="D37" s="88"/>
      <c r="E37" s="79"/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320" t="s">
        <v>63</v>
      </c>
      <c r="C38" s="80">
        <v>0</v>
      </c>
      <c r="D38" s="88">
        <v>1855</v>
      </c>
      <c r="E38" s="79">
        <v>123.66666666666667</v>
      </c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A3" sqref="AA3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5" t="s">
        <v>6</v>
      </c>
      <c r="G1" s="345"/>
      <c r="H1" s="345"/>
      <c r="I1" s="36"/>
      <c r="J1" s="36"/>
      <c r="K1" s="37"/>
      <c r="L1" s="345" t="s">
        <v>7</v>
      </c>
      <c r="M1" s="345"/>
      <c r="N1" s="345"/>
      <c r="O1" s="36"/>
      <c r="P1" s="36"/>
      <c r="Q1" s="37"/>
      <c r="R1" s="345" t="s">
        <v>8</v>
      </c>
      <c r="S1" s="345"/>
      <c r="T1" s="345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2171</v>
      </c>
      <c r="E3" s="136">
        <v>144.73333333333332</v>
      </c>
      <c r="F3" s="137">
        <v>144</v>
      </c>
      <c r="G3" s="137">
        <v>148</v>
      </c>
      <c r="H3" s="137">
        <v>144</v>
      </c>
      <c r="I3" s="137">
        <v>148</v>
      </c>
      <c r="J3" s="137">
        <v>144</v>
      </c>
      <c r="K3" s="135">
        <v>728</v>
      </c>
      <c r="L3" s="137">
        <v>140</v>
      </c>
      <c r="M3" s="137">
        <v>144</v>
      </c>
      <c r="N3" s="137">
        <v>152</v>
      </c>
      <c r="O3" s="137">
        <v>148</v>
      </c>
      <c r="P3" s="137">
        <v>128</v>
      </c>
      <c r="Q3" s="135">
        <v>712</v>
      </c>
      <c r="R3" s="318">
        <v>143</v>
      </c>
      <c r="S3" s="137">
        <v>144</v>
      </c>
      <c r="T3" s="137">
        <v>148</v>
      </c>
      <c r="U3" s="137">
        <v>148</v>
      </c>
      <c r="V3" s="137">
        <v>148</v>
      </c>
      <c r="W3" s="138">
        <v>731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2084</v>
      </c>
      <c r="E4" s="114">
        <v>138.93333333333334</v>
      </c>
      <c r="F4" s="115">
        <v>144</v>
      </c>
      <c r="G4" s="115">
        <v>144</v>
      </c>
      <c r="H4" s="115">
        <v>144</v>
      </c>
      <c r="I4" s="115">
        <v>127</v>
      </c>
      <c r="J4" s="115">
        <v>148</v>
      </c>
      <c r="K4" s="113">
        <v>707</v>
      </c>
      <c r="L4" s="115">
        <v>129</v>
      </c>
      <c r="M4" s="115">
        <v>140</v>
      </c>
      <c r="N4" s="115">
        <v>116</v>
      </c>
      <c r="O4" s="115">
        <v>129</v>
      </c>
      <c r="P4" s="115">
        <v>141</v>
      </c>
      <c r="Q4" s="113">
        <v>655</v>
      </c>
      <c r="R4" s="115">
        <v>144</v>
      </c>
      <c r="S4" s="115">
        <v>146</v>
      </c>
      <c r="T4" s="115">
        <v>144</v>
      </c>
      <c r="U4" s="115">
        <v>144</v>
      </c>
      <c r="V4" s="115">
        <v>144</v>
      </c>
      <c r="W4" s="140">
        <v>722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38</v>
      </c>
      <c r="D5" s="113">
        <v>2079</v>
      </c>
      <c r="E5" s="114">
        <v>138.6</v>
      </c>
      <c r="F5" s="115">
        <v>144</v>
      </c>
      <c r="G5" s="115">
        <v>148</v>
      </c>
      <c r="H5" s="115">
        <v>140</v>
      </c>
      <c r="I5" s="115">
        <v>130</v>
      </c>
      <c r="J5" s="115">
        <v>140</v>
      </c>
      <c r="K5" s="113">
        <v>702</v>
      </c>
      <c r="L5" s="115">
        <v>152</v>
      </c>
      <c r="M5" s="115">
        <v>129</v>
      </c>
      <c r="N5" s="115">
        <v>144</v>
      </c>
      <c r="O5" s="115">
        <v>134</v>
      </c>
      <c r="P5" s="115">
        <v>116</v>
      </c>
      <c r="Q5" s="113">
        <v>675</v>
      </c>
      <c r="R5" s="116">
        <v>144</v>
      </c>
      <c r="S5" s="115">
        <v>148</v>
      </c>
      <c r="T5" s="115">
        <v>148</v>
      </c>
      <c r="U5" s="115">
        <v>142</v>
      </c>
      <c r="V5" s="115">
        <v>120</v>
      </c>
      <c r="W5" s="140">
        <v>702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55</v>
      </c>
      <c r="D6" s="113">
        <v>2012</v>
      </c>
      <c r="E6" s="114">
        <v>134.13333333333333</v>
      </c>
      <c r="F6" s="115">
        <v>108</v>
      </c>
      <c r="G6" s="115">
        <v>140</v>
      </c>
      <c r="H6" s="115">
        <v>122</v>
      </c>
      <c r="I6" s="115">
        <v>143</v>
      </c>
      <c r="J6" s="115">
        <v>134</v>
      </c>
      <c r="K6" s="113">
        <v>647</v>
      </c>
      <c r="L6" s="115">
        <v>116</v>
      </c>
      <c r="M6" s="115">
        <v>144</v>
      </c>
      <c r="N6" s="115">
        <v>115</v>
      </c>
      <c r="O6" s="115">
        <v>148</v>
      </c>
      <c r="P6" s="115">
        <v>144</v>
      </c>
      <c r="Q6" s="113">
        <v>667</v>
      </c>
      <c r="R6" s="116">
        <v>140</v>
      </c>
      <c r="S6" s="115">
        <v>140</v>
      </c>
      <c r="T6" s="115">
        <v>140</v>
      </c>
      <c r="U6" s="115">
        <v>138</v>
      </c>
      <c r="V6" s="115">
        <v>140</v>
      </c>
      <c r="W6" s="140">
        <v>698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56</v>
      </c>
      <c r="D7" s="113">
        <v>1990</v>
      </c>
      <c r="E7" s="114">
        <v>132.66666666666666</v>
      </c>
      <c r="F7" s="115">
        <v>129</v>
      </c>
      <c r="G7" s="115">
        <v>127</v>
      </c>
      <c r="H7" s="115">
        <v>132</v>
      </c>
      <c r="I7" s="115">
        <v>128</v>
      </c>
      <c r="J7" s="115">
        <v>144</v>
      </c>
      <c r="K7" s="113">
        <v>660</v>
      </c>
      <c r="L7" s="115">
        <v>128</v>
      </c>
      <c r="M7" s="115">
        <v>127</v>
      </c>
      <c r="N7" s="115">
        <v>131</v>
      </c>
      <c r="O7" s="115">
        <v>142</v>
      </c>
      <c r="P7" s="115">
        <v>122</v>
      </c>
      <c r="Q7" s="113">
        <v>650</v>
      </c>
      <c r="R7" s="116">
        <v>140</v>
      </c>
      <c r="S7" s="115">
        <v>144</v>
      </c>
      <c r="T7" s="115">
        <v>144</v>
      </c>
      <c r="U7" s="115">
        <v>127</v>
      </c>
      <c r="V7" s="115">
        <v>125</v>
      </c>
      <c r="W7" s="140">
        <v>680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61</v>
      </c>
      <c r="D8" s="113">
        <v>1952</v>
      </c>
      <c r="E8" s="114">
        <v>130.13333333333333</v>
      </c>
      <c r="F8" s="115">
        <v>118</v>
      </c>
      <c r="G8" s="115">
        <v>140</v>
      </c>
      <c r="H8" s="115">
        <v>104</v>
      </c>
      <c r="I8" s="115">
        <v>144</v>
      </c>
      <c r="J8" s="115">
        <v>116</v>
      </c>
      <c r="K8" s="113">
        <v>622</v>
      </c>
      <c r="L8" s="115">
        <v>117</v>
      </c>
      <c r="M8" s="115">
        <v>104</v>
      </c>
      <c r="N8" s="115">
        <v>132</v>
      </c>
      <c r="O8" s="115">
        <v>143</v>
      </c>
      <c r="P8" s="115">
        <v>129</v>
      </c>
      <c r="Q8" s="113">
        <v>625</v>
      </c>
      <c r="R8" s="115">
        <v>144</v>
      </c>
      <c r="S8" s="115">
        <v>144</v>
      </c>
      <c r="T8" s="115">
        <v>140</v>
      </c>
      <c r="U8" s="115">
        <v>142</v>
      </c>
      <c r="V8" s="115">
        <v>135</v>
      </c>
      <c r="W8" s="140">
        <v>705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9.2">
      <c r="A9" s="1"/>
      <c r="B9" s="82">
        <v>7</v>
      </c>
      <c r="C9" s="142" t="s">
        <v>20</v>
      </c>
      <c r="D9" s="113">
        <v>1931</v>
      </c>
      <c r="E9" s="114">
        <v>128.73333333333332</v>
      </c>
      <c r="F9" s="317">
        <v>126</v>
      </c>
      <c r="G9" s="317">
        <v>123</v>
      </c>
      <c r="H9" s="317">
        <v>113</v>
      </c>
      <c r="I9" s="317">
        <v>129</v>
      </c>
      <c r="J9" s="317">
        <v>128</v>
      </c>
      <c r="K9" s="113">
        <v>619</v>
      </c>
      <c r="L9" s="317">
        <v>114</v>
      </c>
      <c r="M9" s="317">
        <v>128</v>
      </c>
      <c r="N9" s="317">
        <v>142</v>
      </c>
      <c r="O9" s="317">
        <v>123</v>
      </c>
      <c r="P9" s="317">
        <v>131</v>
      </c>
      <c r="Q9" s="113">
        <v>638</v>
      </c>
      <c r="R9" s="317">
        <v>129</v>
      </c>
      <c r="S9" s="317">
        <v>128</v>
      </c>
      <c r="T9" s="317">
        <v>140</v>
      </c>
      <c r="U9" s="317">
        <v>133</v>
      </c>
      <c r="V9" s="317">
        <v>144</v>
      </c>
      <c r="W9" s="140">
        <v>674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3</v>
      </c>
      <c r="D10" s="113">
        <v>1919</v>
      </c>
      <c r="E10" s="114">
        <v>127.93333333333334</v>
      </c>
      <c r="F10" s="115">
        <v>122</v>
      </c>
      <c r="G10" s="115">
        <v>116</v>
      </c>
      <c r="H10" s="115">
        <v>129</v>
      </c>
      <c r="I10" s="115">
        <v>142</v>
      </c>
      <c r="J10" s="115">
        <v>126</v>
      </c>
      <c r="K10" s="113">
        <v>635</v>
      </c>
      <c r="L10" s="115">
        <v>144</v>
      </c>
      <c r="M10" s="115">
        <v>127</v>
      </c>
      <c r="N10" s="115">
        <v>122</v>
      </c>
      <c r="O10" s="115">
        <v>132</v>
      </c>
      <c r="P10" s="115">
        <v>124</v>
      </c>
      <c r="Q10" s="113">
        <v>649</v>
      </c>
      <c r="R10" s="116">
        <v>128</v>
      </c>
      <c r="S10" s="115">
        <v>127</v>
      </c>
      <c r="T10" s="115">
        <v>113</v>
      </c>
      <c r="U10" s="115">
        <v>127</v>
      </c>
      <c r="V10" s="115">
        <v>140</v>
      </c>
      <c r="W10" s="140">
        <v>635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44</v>
      </c>
      <c r="D11" s="113">
        <v>1907</v>
      </c>
      <c r="E11" s="114">
        <v>127.13333333333334</v>
      </c>
      <c r="F11" s="115">
        <v>129</v>
      </c>
      <c r="G11" s="115">
        <v>140</v>
      </c>
      <c r="H11" s="115">
        <v>123</v>
      </c>
      <c r="I11" s="115">
        <v>109</v>
      </c>
      <c r="J11" s="115">
        <v>126</v>
      </c>
      <c r="K11" s="113">
        <v>627</v>
      </c>
      <c r="L11" s="115">
        <v>128</v>
      </c>
      <c r="M11" s="115">
        <v>128</v>
      </c>
      <c r="N11" s="115">
        <v>126</v>
      </c>
      <c r="O11" s="115">
        <v>124</v>
      </c>
      <c r="P11" s="115">
        <v>124</v>
      </c>
      <c r="Q11" s="113">
        <v>630</v>
      </c>
      <c r="R11" s="116">
        <v>144</v>
      </c>
      <c r="S11" s="115">
        <v>125</v>
      </c>
      <c r="T11" s="115">
        <v>114</v>
      </c>
      <c r="U11" s="115">
        <v>127</v>
      </c>
      <c r="V11" s="115">
        <v>140</v>
      </c>
      <c r="W11" s="140">
        <v>650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17</v>
      </c>
      <c r="D12" s="113">
        <v>1904</v>
      </c>
      <c r="E12" s="114">
        <v>126.93333333333334</v>
      </c>
      <c r="F12" s="115">
        <v>129</v>
      </c>
      <c r="G12" s="115">
        <v>125</v>
      </c>
      <c r="H12" s="115">
        <v>123</v>
      </c>
      <c r="I12" s="115">
        <v>130</v>
      </c>
      <c r="J12" s="115">
        <v>126</v>
      </c>
      <c r="K12" s="113">
        <v>633</v>
      </c>
      <c r="L12" s="115">
        <v>114</v>
      </c>
      <c r="M12" s="115">
        <v>113</v>
      </c>
      <c r="N12" s="115">
        <v>123</v>
      </c>
      <c r="O12" s="115">
        <v>124</v>
      </c>
      <c r="P12" s="115">
        <v>125</v>
      </c>
      <c r="Q12" s="113">
        <v>599</v>
      </c>
      <c r="R12" s="116">
        <v>125</v>
      </c>
      <c r="S12" s="115">
        <v>140</v>
      </c>
      <c r="T12" s="115">
        <v>140</v>
      </c>
      <c r="U12" s="115">
        <v>140</v>
      </c>
      <c r="V12" s="115">
        <v>127</v>
      </c>
      <c r="W12" s="140">
        <v>672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62</v>
      </c>
      <c r="D13" s="113">
        <v>1888</v>
      </c>
      <c r="E13" s="114">
        <v>125.86666666666666</v>
      </c>
      <c r="F13" s="115">
        <v>112</v>
      </c>
      <c r="G13" s="115">
        <v>110</v>
      </c>
      <c r="H13" s="115">
        <v>140</v>
      </c>
      <c r="I13" s="115">
        <v>131</v>
      </c>
      <c r="J13" s="115">
        <v>140</v>
      </c>
      <c r="K13" s="113">
        <v>633</v>
      </c>
      <c r="L13" s="115">
        <v>132</v>
      </c>
      <c r="M13" s="115">
        <v>116</v>
      </c>
      <c r="N13" s="115">
        <v>104</v>
      </c>
      <c r="O13" s="115">
        <v>140</v>
      </c>
      <c r="P13" s="115">
        <v>117</v>
      </c>
      <c r="Q13" s="113">
        <v>609</v>
      </c>
      <c r="R13" s="116">
        <v>144</v>
      </c>
      <c r="S13" s="116">
        <v>131</v>
      </c>
      <c r="T13" s="116">
        <v>122</v>
      </c>
      <c r="U13" s="116">
        <v>120</v>
      </c>
      <c r="V13" s="115">
        <v>129</v>
      </c>
      <c r="W13" s="140">
        <v>646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42</v>
      </c>
      <c r="D14" s="113">
        <v>1872</v>
      </c>
      <c r="E14" s="114">
        <v>124.8</v>
      </c>
      <c r="F14" s="115">
        <v>108</v>
      </c>
      <c r="G14" s="115">
        <v>140</v>
      </c>
      <c r="H14" s="115">
        <v>127</v>
      </c>
      <c r="I14" s="115">
        <v>128</v>
      </c>
      <c r="J14" s="115">
        <v>117</v>
      </c>
      <c r="K14" s="113">
        <v>620</v>
      </c>
      <c r="L14" s="115">
        <v>127</v>
      </c>
      <c r="M14" s="115">
        <v>127</v>
      </c>
      <c r="N14" s="115">
        <v>132</v>
      </c>
      <c r="O14" s="115">
        <v>126</v>
      </c>
      <c r="P14" s="115">
        <v>111</v>
      </c>
      <c r="Q14" s="113">
        <v>623</v>
      </c>
      <c r="R14" s="115">
        <v>126</v>
      </c>
      <c r="S14" s="115">
        <v>126</v>
      </c>
      <c r="T14" s="115">
        <v>124</v>
      </c>
      <c r="U14" s="115">
        <v>123</v>
      </c>
      <c r="V14" s="115">
        <v>130</v>
      </c>
      <c r="W14" s="140">
        <v>629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48</v>
      </c>
      <c r="D15" s="113">
        <v>1845</v>
      </c>
      <c r="E15" s="114">
        <v>123</v>
      </c>
      <c r="F15" s="115">
        <v>105</v>
      </c>
      <c r="G15" s="115">
        <v>111</v>
      </c>
      <c r="H15" s="115">
        <v>140</v>
      </c>
      <c r="I15" s="115">
        <v>129</v>
      </c>
      <c r="J15" s="115">
        <v>124</v>
      </c>
      <c r="K15" s="113">
        <v>609</v>
      </c>
      <c r="L15" s="115">
        <v>110</v>
      </c>
      <c r="M15" s="115">
        <v>144</v>
      </c>
      <c r="N15" s="115">
        <v>108</v>
      </c>
      <c r="O15" s="115">
        <v>117</v>
      </c>
      <c r="P15" s="115">
        <v>127</v>
      </c>
      <c r="Q15" s="113">
        <v>606</v>
      </c>
      <c r="R15" s="116">
        <v>129</v>
      </c>
      <c r="S15" s="115">
        <v>133</v>
      </c>
      <c r="T15" s="115">
        <v>121</v>
      </c>
      <c r="U15" s="115">
        <v>120</v>
      </c>
      <c r="V15" s="115">
        <v>127</v>
      </c>
      <c r="W15" s="140">
        <v>630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41</v>
      </c>
      <c r="D16" s="113">
        <v>1774</v>
      </c>
      <c r="E16" s="114">
        <v>118.26666666666667</v>
      </c>
      <c r="F16" s="115">
        <v>128</v>
      </c>
      <c r="G16" s="115">
        <v>111</v>
      </c>
      <c r="H16" s="115">
        <v>96</v>
      </c>
      <c r="I16" s="115">
        <v>132</v>
      </c>
      <c r="J16" s="115">
        <v>109</v>
      </c>
      <c r="K16" s="113">
        <v>576</v>
      </c>
      <c r="L16" s="115">
        <v>144</v>
      </c>
      <c r="M16" s="115">
        <v>128</v>
      </c>
      <c r="N16" s="115">
        <v>124</v>
      </c>
      <c r="O16" s="115">
        <v>129</v>
      </c>
      <c r="P16" s="115">
        <v>103</v>
      </c>
      <c r="Q16" s="113">
        <v>628</v>
      </c>
      <c r="R16" s="115">
        <v>111</v>
      </c>
      <c r="S16" s="115">
        <v>124</v>
      </c>
      <c r="T16" s="115">
        <v>115</v>
      </c>
      <c r="U16" s="115">
        <v>130</v>
      </c>
      <c r="V16" s="115">
        <v>90</v>
      </c>
      <c r="W16" s="140">
        <v>570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9.2">
      <c r="A17" s="1"/>
      <c r="B17" s="82">
        <v>15</v>
      </c>
      <c r="C17" s="142" t="s">
        <v>28</v>
      </c>
      <c r="D17" s="113">
        <v>1768</v>
      </c>
      <c r="E17" s="114">
        <v>117.86666666666666</v>
      </c>
      <c r="F17" s="317">
        <v>114</v>
      </c>
      <c r="G17" s="317">
        <v>128</v>
      </c>
      <c r="H17" s="317">
        <v>123</v>
      </c>
      <c r="I17" s="317">
        <v>114</v>
      </c>
      <c r="J17" s="317">
        <v>120</v>
      </c>
      <c r="K17" s="113">
        <v>599</v>
      </c>
      <c r="L17" s="317">
        <v>120</v>
      </c>
      <c r="M17" s="317">
        <v>111</v>
      </c>
      <c r="N17" s="317">
        <v>124</v>
      </c>
      <c r="O17" s="317">
        <v>106</v>
      </c>
      <c r="P17" s="317">
        <v>127</v>
      </c>
      <c r="Q17" s="113">
        <v>588</v>
      </c>
      <c r="R17" s="317">
        <v>120</v>
      </c>
      <c r="S17" s="317">
        <v>120</v>
      </c>
      <c r="T17" s="317">
        <v>123</v>
      </c>
      <c r="U17" s="317">
        <v>96</v>
      </c>
      <c r="V17" s="317">
        <v>122</v>
      </c>
      <c r="W17" s="140">
        <v>581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22</v>
      </c>
      <c r="D18" s="113">
        <v>1767</v>
      </c>
      <c r="E18" s="114">
        <v>117.8</v>
      </c>
      <c r="F18" s="115">
        <v>110</v>
      </c>
      <c r="G18" s="115">
        <v>104</v>
      </c>
      <c r="H18" s="115">
        <v>128</v>
      </c>
      <c r="I18" s="115">
        <v>109</v>
      </c>
      <c r="J18" s="115">
        <v>124</v>
      </c>
      <c r="K18" s="113">
        <v>575</v>
      </c>
      <c r="L18" s="115">
        <v>125</v>
      </c>
      <c r="M18" s="115">
        <v>109</v>
      </c>
      <c r="N18" s="115">
        <v>110</v>
      </c>
      <c r="O18" s="115">
        <v>122</v>
      </c>
      <c r="P18" s="115">
        <v>126</v>
      </c>
      <c r="Q18" s="113">
        <v>592</v>
      </c>
      <c r="R18" s="116">
        <v>112</v>
      </c>
      <c r="S18" s="115">
        <v>112</v>
      </c>
      <c r="T18" s="115">
        <v>127</v>
      </c>
      <c r="U18" s="115">
        <v>126</v>
      </c>
      <c r="V18" s="115">
        <v>123</v>
      </c>
      <c r="W18" s="140">
        <v>600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24</v>
      </c>
      <c r="D19" s="113">
        <v>1762</v>
      </c>
      <c r="E19" s="114">
        <v>117.46666666666667</v>
      </c>
      <c r="F19" s="115">
        <v>100</v>
      </c>
      <c r="G19" s="115">
        <v>140</v>
      </c>
      <c r="H19" s="115">
        <v>127</v>
      </c>
      <c r="I19" s="115">
        <v>112</v>
      </c>
      <c r="J19" s="115">
        <v>120</v>
      </c>
      <c r="K19" s="113">
        <v>599</v>
      </c>
      <c r="L19" s="115">
        <v>108</v>
      </c>
      <c r="M19" s="115">
        <v>123</v>
      </c>
      <c r="N19" s="115">
        <v>125</v>
      </c>
      <c r="O19" s="115">
        <v>106</v>
      </c>
      <c r="P19" s="115">
        <v>103</v>
      </c>
      <c r="Q19" s="113">
        <v>565</v>
      </c>
      <c r="R19" s="115">
        <v>125</v>
      </c>
      <c r="S19" s="115">
        <v>121</v>
      </c>
      <c r="T19" s="115">
        <v>121</v>
      </c>
      <c r="U19" s="115">
        <v>125</v>
      </c>
      <c r="V19" s="115">
        <v>106</v>
      </c>
      <c r="W19" s="140">
        <v>598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35</v>
      </c>
      <c r="D20" s="113">
        <v>1746</v>
      </c>
      <c r="E20" s="114">
        <v>116.4</v>
      </c>
      <c r="F20" s="115">
        <v>112</v>
      </c>
      <c r="G20" s="115">
        <v>123</v>
      </c>
      <c r="H20" s="115">
        <v>112</v>
      </c>
      <c r="I20" s="115">
        <v>106</v>
      </c>
      <c r="J20" s="115">
        <v>120</v>
      </c>
      <c r="K20" s="113">
        <v>573</v>
      </c>
      <c r="L20" s="115">
        <v>123</v>
      </c>
      <c r="M20" s="115">
        <v>126</v>
      </c>
      <c r="N20" s="115">
        <v>112</v>
      </c>
      <c r="O20" s="115">
        <v>83</v>
      </c>
      <c r="P20" s="115">
        <v>112</v>
      </c>
      <c r="Q20" s="113">
        <v>556</v>
      </c>
      <c r="R20" s="116">
        <v>128</v>
      </c>
      <c r="S20" s="115">
        <v>128</v>
      </c>
      <c r="T20" s="115">
        <v>107</v>
      </c>
      <c r="U20" s="115">
        <v>126</v>
      </c>
      <c r="V20" s="115">
        <v>128</v>
      </c>
      <c r="W20" s="140">
        <v>617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21</v>
      </c>
      <c r="D21" s="113">
        <v>1733</v>
      </c>
      <c r="E21" s="114">
        <v>115.53333333333333</v>
      </c>
      <c r="F21" s="115">
        <v>123</v>
      </c>
      <c r="G21" s="115">
        <v>122</v>
      </c>
      <c r="H21" s="115">
        <v>111</v>
      </c>
      <c r="I21" s="115">
        <v>106</v>
      </c>
      <c r="J21" s="115">
        <v>100</v>
      </c>
      <c r="K21" s="113">
        <v>562</v>
      </c>
      <c r="L21" s="115">
        <v>124</v>
      </c>
      <c r="M21" s="115">
        <v>111</v>
      </c>
      <c r="N21" s="115">
        <v>108</v>
      </c>
      <c r="O21" s="115">
        <v>126</v>
      </c>
      <c r="P21" s="115">
        <v>123</v>
      </c>
      <c r="Q21" s="113">
        <v>592</v>
      </c>
      <c r="R21" s="115">
        <v>102</v>
      </c>
      <c r="S21" s="115">
        <v>143</v>
      </c>
      <c r="T21" s="115">
        <v>108</v>
      </c>
      <c r="U21" s="115">
        <v>114</v>
      </c>
      <c r="V21" s="115">
        <v>112</v>
      </c>
      <c r="W21" s="140">
        <v>579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9.2">
      <c r="A22" s="1"/>
      <c r="B22" s="82">
        <v>20</v>
      </c>
      <c r="C22" s="142" t="s">
        <v>19</v>
      </c>
      <c r="D22" s="113">
        <v>1726</v>
      </c>
      <c r="E22" s="114">
        <v>115.06666666666666</v>
      </c>
      <c r="F22" s="317">
        <v>114</v>
      </c>
      <c r="G22" s="317">
        <v>111</v>
      </c>
      <c r="H22" s="317">
        <v>125</v>
      </c>
      <c r="I22" s="317">
        <v>120</v>
      </c>
      <c r="J22" s="317">
        <v>125</v>
      </c>
      <c r="K22" s="113">
        <v>595</v>
      </c>
      <c r="L22" s="317">
        <v>111</v>
      </c>
      <c r="M22" s="317">
        <v>104</v>
      </c>
      <c r="N22" s="317">
        <v>109</v>
      </c>
      <c r="O22" s="317">
        <v>109</v>
      </c>
      <c r="P22" s="317">
        <v>112</v>
      </c>
      <c r="Q22" s="113">
        <v>545</v>
      </c>
      <c r="R22" s="317">
        <v>126</v>
      </c>
      <c r="S22" s="317">
        <v>111</v>
      </c>
      <c r="T22" s="317">
        <v>94</v>
      </c>
      <c r="U22" s="317">
        <v>127</v>
      </c>
      <c r="V22" s="317">
        <v>128</v>
      </c>
      <c r="W22" s="140">
        <v>586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9.2">
      <c r="A23" s="1"/>
      <c r="B23" s="82">
        <v>21</v>
      </c>
      <c r="C23" s="142" t="s">
        <v>18</v>
      </c>
      <c r="D23" s="113">
        <v>1714</v>
      </c>
      <c r="E23" s="114">
        <v>114.26666666666667</v>
      </c>
      <c r="F23" s="317">
        <v>120</v>
      </c>
      <c r="G23" s="317">
        <v>87</v>
      </c>
      <c r="H23" s="317">
        <v>109</v>
      </c>
      <c r="I23" s="317">
        <v>120</v>
      </c>
      <c r="J23" s="317">
        <v>110</v>
      </c>
      <c r="K23" s="113">
        <v>546</v>
      </c>
      <c r="L23" s="317">
        <v>104</v>
      </c>
      <c r="M23" s="317">
        <v>107</v>
      </c>
      <c r="N23" s="317">
        <v>124</v>
      </c>
      <c r="O23" s="317">
        <v>131</v>
      </c>
      <c r="P23" s="317">
        <v>125</v>
      </c>
      <c r="Q23" s="113">
        <v>591</v>
      </c>
      <c r="R23" s="317">
        <v>114</v>
      </c>
      <c r="S23" s="317">
        <v>133</v>
      </c>
      <c r="T23" s="317">
        <v>114</v>
      </c>
      <c r="U23" s="317">
        <v>109</v>
      </c>
      <c r="V23" s="317">
        <v>107</v>
      </c>
      <c r="W23" s="140">
        <v>577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29</v>
      </c>
      <c r="D24" s="113">
        <v>1700</v>
      </c>
      <c r="E24" s="114">
        <v>113.33333333333333</v>
      </c>
      <c r="F24" s="115">
        <v>107</v>
      </c>
      <c r="G24" s="115">
        <v>101</v>
      </c>
      <c r="H24" s="115">
        <v>124</v>
      </c>
      <c r="I24" s="115">
        <v>105</v>
      </c>
      <c r="J24" s="115">
        <v>107</v>
      </c>
      <c r="K24" s="113">
        <v>544</v>
      </c>
      <c r="L24" s="115">
        <v>125</v>
      </c>
      <c r="M24" s="115">
        <v>106</v>
      </c>
      <c r="N24" s="115">
        <v>123</v>
      </c>
      <c r="O24" s="115">
        <v>128</v>
      </c>
      <c r="P24" s="115">
        <v>123</v>
      </c>
      <c r="Q24" s="113">
        <v>605</v>
      </c>
      <c r="R24" s="115">
        <v>95</v>
      </c>
      <c r="S24" s="115">
        <v>108</v>
      </c>
      <c r="T24" s="115">
        <v>120</v>
      </c>
      <c r="U24" s="115">
        <v>122</v>
      </c>
      <c r="V24" s="115">
        <v>106</v>
      </c>
      <c r="W24" s="140">
        <v>551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41" t="s">
        <v>25</v>
      </c>
      <c r="D25" s="113">
        <v>1691</v>
      </c>
      <c r="E25" s="114">
        <v>112.73333333333333</v>
      </c>
      <c r="F25" s="115">
        <v>110</v>
      </c>
      <c r="G25" s="115">
        <v>88</v>
      </c>
      <c r="H25" s="115">
        <v>109</v>
      </c>
      <c r="I25" s="115">
        <v>95</v>
      </c>
      <c r="J25" s="115">
        <v>108</v>
      </c>
      <c r="K25" s="113">
        <v>510</v>
      </c>
      <c r="L25" s="115">
        <v>120</v>
      </c>
      <c r="M25" s="115">
        <v>124</v>
      </c>
      <c r="N25" s="115">
        <v>109</v>
      </c>
      <c r="O25" s="115">
        <v>107</v>
      </c>
      <c r="P25" s="115">
        <v>126</v>
      </c>
      <c r="Q25" s="113">
        <v>586</v>
      </c>
      <c r="R25" s="116">
        <v>111</v>
      </c>
      <c r="S25" s="115">
        <v>125</v>
      </c>
      <c r="T25" s="115">
        <v>126</v>
      </c>
      <c r="U25" s="115">
        <v>111</v>
      </c>
      <c r="V25" s="115">
        <v>122</v>
      </c>
      <c r="W25" s="140">
        <v>595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26</v>
      </c>
      <c r="D26" s="113">
        <v>1675</v>
      </c>
      <c r="E26" s="114">
        <v>111.66666666666667</v>
      </c>
      <c r="F26" s="115">
        <v>108</v>
      </c>
      <c r="G26" s="115">
        <v>112</v>
      </c>
      <c r="H26" s="115">
        <v>107</v>
      </c>
      <c r="I26" s="115">
        <v>124</v>
      </c>
      <c r="J26" s="115">
        <v>122</v>
      </c>
      <c r="K26" s="113">
        <v>573</v>
      </c>
      <c r="L26" s="115">
        <v>106</v>
      </c>
      <c r="M26" s="115">
        <v>128</v>
      </c>
      <c r="N26" s="115">
        <v>112</v>
      </c>
      <c r="O26" s="115">
        <v>126</v>
      </c>
      <c r="P26" s="115">
        <v>120</v>
      </c>
      <c r="Q26" s="113">
        <v>592</v>
      </c>
      <c r="R26" s="116">
        <v>96</v>
      </c>
      <c r="S26" s="115">
        <v>102</v>
      </c>
      <c r="T26" s="115">
        <v>99</v>
      </c>
      <c r="U26" s="115">
        <v>104</v>
      </c>
      <c r="V26" s="115">
        <v>109</v>
      </c>
      <c r="W26" s="140">
        <v>510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66</v>
      </c>
      <c r="D27" s="113">
        <v>1667</v>
      </c>
      <c r="E27" s="114">
        <v>111.13333333333334</v>
      </c>
      <c r="F27" s="115">
        <v>105</v>
      </c>
      <c r="G27" s="115">
        <v>110</v>
      </c>
      <c r="H27" s="115">
        <v>113</v>
      </c>
      <c r="I27" s="115">
        <v>113</v>
      </c>
      <c r="J27" s="115">
        <v>120</v>
      </c>
      <c r="K27" s="113">
        <v>561</v>
      </c>
      <c r="L27" s="115">
        <v>98</v>
      </c>
      <c r="M27" s="115">
        <v>124</v>
      </c>
      <c r="N27" s="115">
        <v>111</v>
      </c>
      <c r="O27" s="115">
        <v>112</v>
      </c>
      <c r="P27" s="115">
        <v>110</v>
      </c>
      <c r="Q27" s="113">
        <v>555</v>
      </c>
      <c r="R27" s="115">
        <v>115</v>
      </c>
      <c r="S27" s="115">
        <v>110</v>
      </c>
      <c r="T27" s="115">
        <v>111</v>
      </c>
      <c r="U27" s="115">
        <v>104</v>
      </c>
      <c r="V27" s="115">
        <v>111</v>
      </c>
      <c r="W27" s="140">
        <v>551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49</v>
      </c>
      <c r="D28" s="113">
        <v>1583</v>
      </c>
      <c r="E28" s="114">
        <v>105.53333333333333</v>
      </c>
      <c r="F28" s="115">
        <v>73</v>
      </c>
      <c r="G28" s="115">
        <v>123</v>
      </c>
      <c r="H28" s="115">
        <v>108</v>
      </c>
      <c r="I28" s="115">
        <v>122</v>
      </c>
      <c r="J28" s="115">
        <v>109</v>
      </c>
      <c r="K28" s="113">
        <v>535</v>
      </c>
      <c r="L28" s="115">
        <v>107</v>
      </c>
      <c r="M28" s="115">
        <v>76</v>
      </c>
      <c r="N28" s="115">
        <v>104</v>
      </c>
      <c r="O28" s="115">
        <v>110</v>
      </c>
      <c r="P28" s="115">
        <v>123</v>
      </c>
      <c r="Q28" s="113">
        <v>520</v>
      </c>
      <c r="R28" s="116">
        <v>109</v>
      </c>
      <c r="S28" s="115">
        <v>117</v>
      </c>
      <c r="T28" s="115">
        <v>106</v>
      </c>
      <c r="U28" s="115">
        <v>106</v>
      </c>
      <c r="V28" s="115">
        <v>90</v>
      </c>
      <c r="W28" s="140">
        <v>528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73</v>
      </c>
      <c r="D29" s="113">
        <v>1574</v>
      </c>
      <c r="E29" s="114">
        <v>104.93333333333334</v>
      </c>
      <c r="F29" s="115">
        <v>78</v>
      </c>
      <c r="G29" s="115">
        <v>114</v>
      </c>
      <c r="H29" s="115">
        <v>125</v>
      </c>
      <c r="I29" s="115">
        <v>99</v>
      </c>
      <c r="J29" s="115">
        <v>105</v>
      </c>
      <c r="K29" s="113">
        <v>521</v>
      </c>
      <c r="L29" s="115">
        <v>109</v>
      </c>
      <c r="M29" s="115">
        <v>97</v>
      </c>
      <c r="N29" s="115">
        <v>110</v>
      </c>
      <c r="O29" s="115">
        <v>125</v>
      </c>
      <c r="P29" s="115">
        <v>104</v>
      </c>
      <c r="Q29" s="113">
        <v>545</v>
      </c>
      <c r="R29" s="116">
        <v>106</v>
      </c>
      <c r="S29" s="116">
        <v>85</v>
      </c>
      <c r="T29" s="116">
        <v>109</v>
      </c>
      <c r="U29" s="116">
        <v>113</v>
      </c>
      <c r="V29" s="115">
        <v>95</v>
      </c>
      <c r="W29" s="140">
        <v>508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30</v>
      </c>
      <c r="D30" s="113">
        <v>1489</v>
      </c>
      <c r="E30" s="114">
        <v>99.266666666666666</v>
      </c>
      <c r="F30" s="115">
        <v>83</v>
      </c>
      <c r="G30" s="115">
        <v>103</v>
      </c>
      <c r="H30" s="115">
        <v>82</v>
      </c>
      <c r="I30" s="115">
        <v>123</v>
      </c>
      <c r="J30" s="115">
        <v>81</v>
      </c>
      <c r="K30" s="113">
        <v>472</v>
      </c>
      <c r="L30" s="115">
        <v>98</v>
      </c>
      <c r="M30" s="115">
        <v>108</v>
      </c>
      <c r="N30" s="115">
        <v>103</v>
      </c>
      <c r="O30" s="115">
        <v>85</v>
      </c>
      <c r="P30" s="115">
        <v>103</v>
      </c>
      <c r="Q30" s="113">
        <v>497</v>
      </c>
      <c r="R30" s="116">
        <v>95</v>
      </c>
      <c r="S30" s="116">
        <v>107</v>
      </c>
      <c r="T30" s="116">
        <v>91</v>
      </c>
      <c r="U30" s="116">
        <v>107</v>
      </c>
      <c r="V30" s="115">
        <v>120</v>
      </c>
      <c r="W30" s="140">
        <v>520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6">
        <v>0</v>
      </c>
      <c r="S31" s="116">
        <v>0</v>
      </c>
      <c r="T31" s="116">
        <v>0</v>
      </c>
      <c r="U31" s="116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54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63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9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H36" sqref="H36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6" t="s">
        <v>67</v>
      </c>
      <c r="B1" s="346"/>
      <c r="C1" s="346"/>
      <c r="D1" s="346"/>
      <c r="E1" s="346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68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53</v>
      </c>
      <c r="D3" s="167">
        <v>143.69999999999999</v>
      </c>
      <c r="E3" s="168">
        <v>2171</v>
      </c>
      <c r="F3" s="3"/>
      <c r="G3" s="154" t="s">
        <v>75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51</v>
      </c>
      <c r="D4" s="167">
        <v>140.06666666666666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56</v>
      </c>
      <c r="C5" s="77">
        <v>44</v>
      </c>
      <c r="D5" s="167">
        <v>134.08333333333334</v>
      </c>
      <c r="E5" s="168">
        <v>2060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38</v>
      </c>
      <c r="C6" s="80">
        <v>42</v>
      </c>
      <c r="D6" s="167">
        <v>138.06666666666666</v>
      </c>
      <c r="E6" s="168">
        <v>2128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10</v>
      </c>
      <c r="C7" s="77">
        <v>40</v>
      </c>
      <c r="D7" s="167">
        <v>135.69999999999999</v>
      </c>
      <c r="E7" s="169">
        <v>2121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2</v>
      </c>
      <c r="C8" s="77">
        <v>37</v>
      </c>
      <c r="D8" s="167">
        <v>132.46666666666667</v>
      </c>
      <c r="E8" s="168">
        <v>2056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27</v>
      </c>
      <c r="D9" s="167">
        <v>127.63333333333334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68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48</v>
      </c>
      <c r="D11" s="79">
        <v>132.53333333333333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62</v>
      </c>
      <c r="C12" s="77">
        <v>34</v>
      </c>
      <c r="D12" s="79">
        <v>125.83333333333333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23</v>
      </c>
      <c r="D13" s="79">
        <v>122.68888888888888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22</v>
      </c>
      <c r="D14" s="79">
        <v>122.96666666666667</v>
      </c>
      <c r="E14" s="171">
        <v>1969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21</v>
      </c>
      <c r="D15" s="79">
        <v>126.83333333333333</v>
      </c>
      <c r="E15" s="171">
        <v>1996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16</v>
      </c>
      <c r="D16" s="79">
        <v>119.4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68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52</v>
      </c>
      <c r="D19" s="79">
        <v>127.18333333333334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50</v>
      </c>
      <c r="D20" s="79">
        <v>122.23333333333333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20</v>
      </c>
      <c r="C21" s="170">
        <v>39</v>
      </c>
      <c r="D21" s="79">
        <v>124.68333333333334</v>
      </c>
      <c r="E21" s="171">
        <v>1946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28</v>
      </c>
      <c r="D22" s="79">
        <v>115.53333333333333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22</v>
      </c>
      <c r="C23" s="170">
        <v>28</v>
      </c>
      <c r="D23" s="79">
        <v>114.23333333333333</v>
      </c>
      <c r="E23" s="173">
        <v>1859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8.600000000000001">
      <c r="A24" s="39">
        <v>6</v>
      </c>
      <c r="B24" s="172" t="s">
        <v>35</v>
      </c>
      <c r="C24" s="170">
        <v>22</v>
      </c>
      <c r="D24" s="79">
        <v>117.73333333333333</v>
      </c>
      <c r="E24" s="173">
        <v>1877</v>
      </c>
      <c r="F24" s="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22</v>
      </c>
      <c r="D25" s="79">
        <v>115.35555555555555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/>
      <c r="B26" s="166" t="s">
        <v>64</v>
      </c>
      <c r="C26" s="73" t="s">
        <v>36</v>
      </c>
      <c r="D26" s="75" t="s">
        <v>68</v>
      </c>
      <c r="E26" s="74" t="s">
        <v>37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>
        <v>1</v>
      </c>
      <c r="B27" s="324" t="s">
        <v>28</v>
      </c>
      <c r="C27" s="321">
        <v>37</v>
      </c>
      <c r="D27" s="322">
        <v>117.75555555555556</v>
      </c>
      <c r="E27" s="323">
        <v>1853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2</v>
      </c>
      <c r="B28" s="324" t="s">
        <v>29</v>
      </c>
      <c r="C28" s="321">
        <v>34</v>
      </c>
      <c r="D28" s="322">
        <v>112.66666666666667</v>
      </c>
      <c r="E28" s="323">
        <v>1753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3</v>
      </c>
      <c r="B29" s="324" t="s">
        <v>21</v>
      </c>
      <c r="C29" s="321">
        <v>33</v>
      </c>
      <c r="D29" s="322">
        <v>115.91666666666667</v>
      </c>
      <c r="E29" s="323">
        <v>1807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4</v>
      </c>
      <c r="B30" s="324" t="s">
        <v>25</v>
      </c>
      <c r="C30" s="321">
        <v>33</v>
      </c>
      <c r="D30" s="322">
        <v>114.08888888888889</v>
      </c>
      <c r="E30" s="323">
        <v>1765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5</v>
      </c>
      <c r="B31" s="324" t="s">
        <v>49</v>
      </c>
      <c r="C31" s="321">
        <v>31</v>
      </c>
      <c r="D31" s="322">
        <v>107.58333333333333</v>
      </c>
      <c r="E31" s="323">
        <v>1705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6</v>
      </c>
      <c r="B32" s="324" t="s">
        <v>73</v>
      </c>
      <c r="C32" s="321">
        <v>29</v>
      </c>
      <c r="D32" s="322">
        <v>101.91111111111111</v>
      </c>
      <c r="E32" s="323">
        <v>1574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7</v>
      </c>
      <c r="B33" s="324" t="s">
        <v>66</v>
      </c>
      <c r="C33" s="321">
        <v>27</v>
      </c>
      <c r="D33" s="322">
        <v>113.36666666666666</v>
      </c>
      <c r="E33" s="323">
        <v>1754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8</v>
      </c>
      <c r="B34" s="324" t="s">
        <v>30</v>
      </c>
      <c r="C34" s="321">
        <v>20</v>
      </c>
      <c r="D34" s="322">
        <v>100.55</v>
      </c>
      <c r="E34" s="323">
        <v>1703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9</v>
      </c>
      <c r="B35" s="172" t="s">
        <v>26</v>
      </c>
      <c r="C35" s="174">
        <v>14</v>
      </c>
      <c r="D35" s="175">
        <v>111.56666666666666</v>
      </c>
      <c r="E35" s="173">
        <v>1815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/>
      <c r="B36" s="166" t="s">
        <v>65</v>
      </c>
      <c r="C36" s="73" t="s">
        <v>36</v>
      </c>
      <c r="D36" s="75" t="s">
        <v>68</v>
      </c>
      <c r="E36" s="74" t="s">
        <v>37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324" t="s">
        <v>63</v>
      </c>
      <c r="C37" s="321">
        <v>0</v>
      </c>
      <c r="D37" s="322">
        <v>124.1</v>
      </c>
      <c r="E37" s="323">
        <v>1868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2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H44" sqref="H44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76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6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7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3"/>
      <c r="U3" s="33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8">
        <v>53</v>
      </c>
      <c r="E4" s="185">
        <v>15</v>
      </c>
      <c r="F4" s="185">
        <v>16</v>
      </c>
      <c r="G4" s="185">
        <v>19</v>
      </c>
      <c r="H4" s="185">
        <v>18</v>
      </c>
      <c r="I4" s="185">
        <v>0</v>
      </c>
      <c r="J4" s="185">
        <v>0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4"/>
      <c r="U4" s="332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8">
        <v>51</v>
      </c>
      <c r="E5" s="185">
        <v>16</v>
      </c>
      <c r="F5" s="185">
        <v>18</v>
      </c>
      <c r="G5" s="185">
        <v>17</v>
      </c>
      <c r="H5" s="185">
        <v>11</v>
      </c>
      <c r="I5" s="185">
        <v>0</v>
      </c>
      <c r="J5" s="185">
        <v>0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4"/>
      <c r="U5" s="332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56</v>
      </c>
      <c r="D6" s="328">
        <v>44</v>
      </c>
      <c r="E6" s="185">
        <v>15</v>
      </c>
      <c r="F6" s="185">
        <v>15</v>
      </c>
      <c r="G6" s="185">
        <v>14</v>
      </c>
      <c r="H6" s="185">
        <v>12</v>
      </c>
      <c r="I6" s="185">
        <v>0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4"/>
      <c r="U6" s="332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38</v>
      </c>
      <c r="D7" s="328">
        <v>42</v>
      </c>
      <c r="E7" s="185">
        <v>9</v>
      </c>
      <c r="F7" s="185">
        <v>0</v>
      </c>
      <c r="G7" s="185">
        <v>18</v>
      </c>
      <c r="H7" s="185">
        <v>15</v>
      </c>
      <c r="I7" s="185">
        <v>0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4"/>
      <c r="U7" s="332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10</v>
      </c>
      <c r="D8" s="328">
        <v>40</v>
      </c>
      <c r="E8" s="185">
        <v>15</v>
      </c>
      <c r="F8" s="185">
        <v>7</v>
      </c>
      <c r="G8" s="185">
        <v>18</v>
      </c>
      <c r="H8" s="185">
        <v>7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4"/>
      <c r="U8" s="332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2</v>
      </c>
      <c r="D9" s="328">
        <v>37</v>
      </c>
      <c r="E9" s="185">
        <v>13</v>
      </c>
      <c r="F9" s="185">
        <v>16</v>
      </c>
      <c r="G9" s="185">
        <v>8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4"/>
      <c r="U9" s="332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8">
        <v>27</v>
      </c>
      <c r="E10" s="185">
        <v>11</v>
      </c>
      <c r="F10" s="185">
        <v>3</v>
      </c>
      <c r="G10" s="185">
        <v>12</v>
      </c>
      <c r="H10" s="185">
        <v>4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4"/>
      <c r="U10" s="332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9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3"/>
      <c r="U11" s="33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8">
        <v>48</v>
      </c>
      <c r="E12" s="185">
        <v>13</v>
      </c>
      <c r="F12" s="185">
        <v>19</v>
      </c>
      <c r="G12" s="185">
        <v>13</v>
      </c>
      <c r="H12" s="185">
        <v>16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4"/>
      <c r="U12" s="332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62</v>
      </c>
      <c r="D13" s="328">
        <v>34</v>
      </c>
      <c r="E13" s="185">
        <v>7</v>
      </c>
      <c r="F13" s="185">
        <v>10</v>
      </c>
      <c r="G13" s="185">
        <v>16</v>
      </c>
      <c r="H13" s="185">
        <v>8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5"/>
      <c r="U13" s="332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8">
        <v>23</v>
      </c>
      <c r="E14" s="185">
        <v>9</v>
      </c>
      <c r="F14" s="185">
        <v>8</v>
      </c>
      <c r="G14" s="185">
        <v>0</v>
      </c>
      <c r="H14" s="185">
        <v>6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4"/>
      <c r="U14" s="332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8">
        <v>22</v>
      </c>
      <c r="E15" s="185">
        <v>4</v>
      </c>
      <c r="F15" s="185">
        <v>5</v>
      </c>
      <c r="G15" s="185">
        <v>10</v>
      </c>
      <c r="H15" s="185">
        <v>7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5"/>
      <c r="U15" s="332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8">
        <v>21</v>
      </c>
      <c r="E16" s="185">
        <v>5</v>
      </c>
      <c r="F16" s="185">
        <v>11</v>
      </c>
      <c r="G16" s="185">
        <v>5</v>
      </c>
      <c r="H16" s="185">
        <v>5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5"/>
      <c r="U16" s="332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8">
        <v>16</v>
      </c>
      <c r="E17" s="185">
        <v>7</v>
      </c>
      <c r="F17" s="185">
        <v>5</v>
      </c>
      <c r="G17" s="185">
        <v>4</v>
      </c>
      <c r="H17" s="185">
        <v>2</v>
      </c>
      <c r="I17" s="185">
        <v>0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4"/>
      <c r="U17" s="332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8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4"/>
      <c r="U18" s="332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9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3"/>
      <c r="U19" s="33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8">
        <v>52</v>
      </c>
      <c r="E20" s="185">
        <v>16</v>
      </c>
      <c r="F20" s="185">
        <v>19</v>
      </c>
      <c r="G20" s="185">
        <v>13</v>
      </c>
      <c r="H20" s="185">
        <v>17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5"/>
      <c r="U20" s="332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8">
        <v>50</v>
      </c>
      <c r="E21" s="185">
        <v>14</v>
      </c>
      <c r="F21" s="185">
        <v>17</v>
      </c>
      <c r="G21" s="185">
        <v>16</v>
      </c>
      <c r="H21" s="185">
        <v>17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5"/>
      <c r="U21" s="332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20</v>
      </c>
      <c r="D22" s="328">
        <v>39</v>
      </c>
      <c r="E22" s="185">
        <v>4</v>
      </c>
      <c r="F22" s="185">
        <v>5</v>
      </c>
      <c r="G22" s="185">
        <v>18</v>
      </c>
      <c r="H22" s="185">
        <v>16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5"/>
      <c r="U22" s="332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8">
        <v>28</v>
      </c>
      <c r="E23" s="185">
        <v>16</v>
      </c>
      <c r="F23" s="185">
        <v>6</v>
      </c>
      <c r="G23" s="185">
        <v>6</v>
      </c>
      <c r="H23" s="185">
        <v>6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5"/>
      <c r="U23" s="332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22</v>
      </c>
      <c r="D24" s="328">
        <v>28</v>
      </c>
      <c r="E24" s="185">
        <v>7</v>
      </c>
      <c r="F24" s="185">
        <v>4</v>
      </c>
      <c r="G24" s="185">
        <v>13</v>
      </c>
      <c r="H24" s="185">
        <v>8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5"/>
      <c r="U24" s="332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28">
        <v>22</v>
      </c>
      <c r="E25" s="185">
        <v>7</v>
      </c>
      <c r="F25" s="185">
        <v>4</v>
      </c>
      <c r="G25" s="185">
        <v>8</v>
      </c>
      <c r="H25" s="185">
        <v>7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5"/>
      <c r="U25" s="332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8">
        <v>22</v>
      </c>
      <c r="E26" s="185">
        <v>5</v>
      </c>
      <c r="F26" s="185">
        <v>8</v>
      </c>
      <c r="G26" s="185">
        <v>0</v>
      </c>
      <c r="H26" s="185">
        <v>9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5"/>
      <c r="U26" s="332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/>
      <c r="C27" s="180" t="s">
        <v>69</v>
      </c>
      <c r="D27" s="329"/>
      <c r="E27" s="181">
        <v>45910</v>
      </c>
      <c r="F27" s="181">
        <v>45924</v>
      </c>
      <c r="G27" s="181">
        <v>45938</v>
      </c>
      <c r="H27" s="181">
        <v>45952</v>
      </c>
      <c r="I27" s="181">
        <v>45966</v>
      </c>
      <c r="J27" s="181">
        <v>45980</v>
      </c>
      <c r="K27" s="181">
        <v>45994</v>
      </c>
      <c r="L27" s="181">
        <v>46036</v>
      </c>
      <c r="M27" s="182">
        <v>46050</v>
      </c>
      <c r="N27" s="181">
        <v>46064</v>
      </c>
      <c r="O27" s="181">
        <v>46078</v>
      </c>
      <c r="P27" s="181">
        <v>46092</v>
      </c>
      <c r="Q27" s="181">
        <v>46106</v>
      </c>
      <c r="R27" s="181">
        <v>46120</v>
      </c>
      <c r="S27" s="183">
        <v>46134</v>
      </c>
      <c r="T27" s="333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>
        <v>1</v>
      </c>
      <c r="C28" s="325" t="s">
        <v>28</v>
      </c>
      <c r="D28" s="328">
        <v>37</v>
      </c>
      <c r="E28" s="185">
        <v>7</v>
      </c>
      <c r="F28" s="185">
        <v>0</v>
      </c>
      <c r="G28" s="185">
        <v>15</v>
      </c>
      <c r="H28" s="185">
        <v>15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335"/>
      <c r="U28" s="332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2</v>
      </c>
      <c r="C29" s="325" t="s">
        <v>29</v>
      </c>
      <c r="D29" s="328">
        <v>34</v>
      </c>
      <c r="E29" s="185">
        <v>15</v>
      </c>
      <c r="F29" s="185">
        <v>0</v>
      </c>
      <c r="G29" s="185">
        <v>7</v>
      </c>
      <c r="H29" s="185">
        <v>12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5"/>
      <c r="U29" s="332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3</v>
      </c>
      <c r="C30" s="325" t="s">
        <v>21</v>
      </c>
      <c r="D30" s="328">
        <v>33</v>
      </c>
      <c r="E30" s="185">
        <v>6</v>
      </c>
      <c r="F30" s="185">
        <v>14</v>
      </c>
      <c r="G30" s="185">
        <v>13</v>
      </c>
      <c r="H30" s="185">
        <v>6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5"/>
      <c r="U30" s="332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4</v>
      </c>
      <c r="C31" s="325" t="s">
        <v>25</v>
      </c>
      <c r="D31" s="328">
        <v>33</v>
      </c>
      <c r="E31" s="185">
        <v>6</v>
      </c>
      <c r="F31" s="185">
        <v>16</v>
      </c>
      <c r="G31" s="185">
        <v>0</v>
      </c>
      <c r="H31" s="185">
        <v>11</v>
      </c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335"/>
      <c r="U31" s="332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5</v>
      </c>
      <c r="C32" s="325" t="s">
        <v>49</v>
      </c>
      <c r="D32" s="328">
        <v>31</v>
      </c>
      <c r="E32" s="185">
        <v>8</v>
      </c>
      <c r="F32" s="185">
        <v>15</v>
      </c>
      <c r="G32" s="185">
        <v>8</v>
      </c>
      <c r="H32" s="185">
        <v>7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5"/>
      <c r="U32" s="332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6</v>
      </c>
      <c r="C33" s="325" t="s">
        <v>73</v>
      </c>
      <c r="D33" s="328">
        <v>29</v>
      </c>
      <c r="E33" s="185">
        <v>0</v>
      </c>
      <c r="F33" s="185">
        <v>7</v>
      </c>
      <c r="G33" s="185">
        <v>7</v>
      </c>
      <c r="H33" s="185">
        <v>15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5"/>
      <c r="U33" s="332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7</v>
      </c>
      <c r="C34" s="325" t="s">
        <v>66</v>
      </c>
      <c r="D34" s="328">
        <v>27</v>
      </c>
      <c r="E34" s="185">
        <v>8</v>
      </c>
      <c r="F34" s="185">
        <v>14</v>
      </c>
      <c r="G34" s="185">
        <v>5</v>
      </c>
      <c r="H34" s="185">
        <v>3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5"/>
      <c r="U34" s="332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8</v>
      </c>
      <c r="C35" s="325" t="s">
        <v>30</v>
      </c>
      <c r="D35" s="328">
        <v>20</v>
      </c>
      <c r="E35" s="185">
        <v>7</v>
      </c>
      <c r="F35" s="185">
        <v>8</v>
      </c>
      <c r="G35" s="185">
        <v>1</v>
      </c>
      <c r="H35" s="185">
        <v>5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5"/>
      <c r="U35" s="332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9</v>
      </c>
      <c r="C36" s="184" t="s">
        <v>26</v>
      </c>
      <c r="D36" s="328">
        <v>14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5"/>
      <c r="U36" s="332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/>
      <c r="C37" s="180" t="s">
        <v>70</v>
      </c>
      <c r="D37" s="329"/>
      <c r="E37" s="181">
        <v>45910</v>
      </c>
      <c r="F37" s="181">
        <v>45924</v>
      </c>
      <c r="G37" s="181">
        <v>45938</v>
      </c>
      <c r="H37" s="181">
        <v>45952</v>
      </c>
      <c r="I37" s="181">
        <v>45966</v>
      </c>
      <c r="J37" s="181">
        <v>45980</v>
      </c>
      <c r="K37" s="181">
        <v>45994</v>
      </c>
      <c r="L37" s="181">
        <v>46036</v>
      </c>
      <c r="M37" s="182">
        <v>46050</v>
      </c>
      <c r="N37" s="181">
        <v>46064</v>
      </c>
      <c r="O37" s="181">
        <v>46078</v>
      </c>
      <c r="P37" s="181">
        <v>46092</v>
      </c>
      <c r="Q37" s="181">
        <v>46106</v>
      </c>
      <c r="R37" s="181">
        <v>46120</v>
      </c>
      <c r="S37" s="183">
        <v>46134</v>
      </c>
      <c r="T37" s="333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325" t="s">
        <v>63</v>
      </c>
      <c r="D38" s="328">
        <v>0</v>
      </c>
      <c r="E38" s="185">
        <v>0</v>
      </c>
      <c r="F38" s="185">
        <v>0</v>
      </c>
      <c r="G38" s="185">
        <v>0</v>
      </c>
      <c r="H38" s="185">
        <v>0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335"/>
      <c r="U38" s="332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30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5"/>
      <c r="U39" s="332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C44" sqref="C44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47"/>
      <c r="E1" s="347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0</v>
      </c>
      <c r="I3" s="198">
        <v>0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8622</v>
      </c>
      <c r="T3" s="202">
        <v>143.69999999999999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0</v>
      </c>
      <c r="I4" s="198">
        <v>0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8404</v>
      </c>
      <c r="T4" s="202">
        <v>140.06666666666666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0</v>
      </c>
      <c r="I5" s="198">
        <v>0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6213</v>
      </c>
      <c r="T5" s="202">
        <v>138.06666666666666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0</v>
      </c>
      <c r="I6" s="198">
        <v>0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8142</v>
      </c>
      <c r="T6" s="202">
        <v>135.69999999999999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0</v>
      </c>
      <c r="I7" s="198">
        <v>0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8045</v>
      </c>
      <c r="T7" s="202">
        <v>134.08333333333334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0</v>
      </c>
      <c r="I8" s="198">
        <v>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5961</v>
      </c>
      <c r="T8" s="202">
        <v>132.46666666666667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7658</v>
      </c>
      <c r="T9" s="202">
        <v>127.63333333333334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0</v>
      </c>
      <c r="I11" s="198">
        <v>0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7952</v>
      </c>
      <c r="T11" s="202">
        <v>132.53333333333333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0</v>
      </c>
      <c r="I12" s="198">
        <v>0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7610</v>
      </c>
      <c r="T12" s="202">
        <v>126.83333333333333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62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0</v>
      </c>
      <c r="I13" s="198">
        <v>0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5">
        <v>7550</v>
      </c>
      <c r="T13" s="202">
        <v>125.83333333333333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0</v>
      </c>
      <c r="I14" s="198">
        <v>0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204">
        <v>7378</v>
      </c>
      <c r="T14" s="202">
        <v>122.96666666666667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0</v>
      </c>
      <c r="I15" s="198">
        <v>0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355">
        <v>5521</v>
      </c>
      <c r="T15" s="202">
        <v>122.68888888888888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0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5">
        <v>7164</v>
      </c>
      <c r="T17" s="202">
        <v>119.4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1943</v>
      </c>
      <c r="F19" s="199">
        <v>1867</v>
      </c>
      <c r="G19" s="199">
        <v>1907</v>
      </c>
      <c r="H19" s="198">
        <v>0</v>
      </c>
      <c r="I19" s="198">
        <v>0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5">
        <v>7631</v>
      </c>
      <c r="T19" s="202">
        <v>127.18333333333334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20</v>
      </c>
      <c r="D20" s="198">
        <v>1826</v>
      </c>
      <c r="E20" s="198">
        <v>1811</v>
      </c>
      <c r="F20" s="198">
        <v>1913</v>
      </c>
      <c r="G20" s="198">
        <v>1931</v>
      </c>
      <c r="H20" s="198">
        <v>0</v>
      </c>
      <c r="I20" s="198">
        <v>0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5">
        <v>7481</v>
      </c>
      <c r="T20" s="202">
        <v>124.68333333333334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42</v>
      </c>
      <c r="D21" s="198">
        <v>1807</v>
      </c>
      <c r="E21" s="198">
        <v>1819</v>
      </c>
      <c r="F21" s="198">
        <v>1836</v>
      </c>
      <c r="G21" s="198">
        <v>1872</v>
      </c>
      <c r="H21" s="198">
        <v>0</v>
      </c>
      <c r="I21" s="198">
        <v>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5">
        <v>7334</v>
      </c>
      <c r="T21" s="202">
        <v>122.23333333333333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35</v>
      </c>
      <c r="D22" s="199">
        <v>1779</v>
      </c>
      <c r="E22" s="199">
        <v>1727</v>
      </c>
      <c r="F22" s="198">
        <v>1812</v>
      </c>
      <c r="G22" s="198">
        <v>1746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5">
        <v>7064</v>
      </c>
      <c r="T22" s="202">
        <v>117.73333333333333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>
        <v>5</v>
      </c>
      <c r="C23" s="208" t="s">
        <v>19</v>
      </c>
      <c r="D23" s="199">
        <v>1826</v>
      </c>
      <c r="E23" s="199">
        <v>1656</v>
      </c>
      <c r="F23" s="199">
        <v>1724</v>
      </c>
      <c r="G23" s="199">
        <v>1726</v>
      </c>
      <c r="H23" s="198">
        <v>0</v>
      </c>
      <c r="I23" s="198">
        <v>0</v>
      </c>
      <c r="J23" s="198">
        <v>0</v>
      </c>
      <c r="K23" s="198">
        <v>0</v>
      </c>
      <c r="L23" s="199">
        <v>0</v>
      </c>
      <c r="M23" s="199">
        <v>0</v>
      </c>
      <c r="N23" s="200">
        <v>0</v>
      </c>
      <c r="O23" s="200">
        <v>0</v>
      </c>
      <c r="P23" s="201">
        <v>0</v>
      </c>
      <c r="Q23" s="201">
        <v>0</v>
      </c>
      <c r="R23" s="201">
        <v>0</v>
      </c>
      <c r="S23" s="355">
        <v>6932</v>
      </c>
      <c r="T23" s="202">
        <v>115.53333333333333</v>
      </c>
      <c r="U23" s="11"/>
      <c r="V23" s="348"/>
      <c r="W23" s="348"/>
      <c r="X23" s="348"/>
      <c r="Y23" s="71"/>
      <c r="Z23" s="71"/>
      <c r="AA23" s="71"/>
      <c r="AB23" s="71"/>
    </row>
    <row r="24" spans="2:28" ht="18.600000000000001">
      <c r="B24" s="212">
        <v>6</v>
      </c>
      <c r="C24" s="208" t="s">
        <v>24</v>
      </c>
      <c r="D24" s="199">
        <v>1670</v>
      </c>
      <c r="E24" s="199">
        <v>1759</v>
      </c>
      <c r="F24" s="198">
        <v>0</v>
      </c>
      <c r="G24" s="198">
        <v>1762</v>
      </c>
      <c r="H24" s="198">
        <v>0</v>
      </c>
      <c r="I24" s="198">
        <v>0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5">
        <v>5191</v>
      </c>
      <c r="T24" s="202">
        <v>115.35555555555555</v>
      </c>
      <c r="U24" s="11"/>
      <c r="V24" s="223"/>
      <c r="W24" s="223"/>
      <c r="X24" s="223"/>
      <c r="Y24" s="71"/>
      <c r="Z24" s="71"/>
      <c r="AA24" s="71"/>
      <c r="AB24" s="71"/>
    </row>
    <row r="25" spans="2:28" ht="18.600000000000001">
      <c r="B25" s="212">
        <v>7</v>
      </c>
      <c r="C25" s="208" t="s">
        <v>22</v>
      </c>
      <c r="D25" s="199">
        <v>1649</v>
      </c>
      <c r="E25" s="199">
        <v>1622</v>
      </c>
      <c r="F25" s="198">
        <v>1816</v>
      </c>
      <c r="G25" s="198">
        <v>1767</v>
      </c>
      <c r="H25" s="198">
        <v>0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0">
        <v>0</v>
      </c>
      <c r="Q25" s="201">
        <v>0</v>
      </c>
      <c r="R25" s="201">
        <v>0</v>
      </c>
      <c r="S25" s="355">
        <v>6854</v>
      </c>
      <c r="T25" s="202">
        <v>114.23333333333333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/>
      <c r="C26" s="214" t="s">
        <v>64</v>
      </c>
      <c r="D26" s="191">
        <v>45910</v>
      </c>
      <c r="E26" s="191">
        <v>45924</v>
      </c>
      <c r="F26" s="191">
        <v>45938</v>
      </c>
      <c r="G26" s="191">
        <v>45952</v>
      </c>
      <c r="H26" s="191">
        <v>45966</v>
      </c>
      <c r="I26" s="191">
        <v>45980</v>
      </c>
      <c r="J26" s="191">
        <v>45994</v>
      </c>
      <c r="K26" s="191">
        <v>46036</v>
      </c>
      <c r="L26" s="192">
        <v>46050</v>
      </c>
      <c r="M26" s="191">
        <v>46064</v>
      </c>
      <c r="N26" s="191">
        <v>46078</v>
      </c>
      <c r="O26" s="191">
        <v>46092</v>
      </c>
      <c r="P26" s="191">
        <v>46106</v>
      </c>
      <c r="Q26" s="191">
        <v>46120</v>
      </c>
      <c r="R26" s="193">
        <v>46134</v>
      </c>
      <c r="S26" s="207"/>
      <c r="T26" s="202"/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>
        <v>1</v>
      </c>
      <c r="C27" s="336" t="s">
        <v>28</v>
      </c>
      <c r="D27" s="199">
        <v>1735</v>
      </c>
      <c r="E27" s="199">
        <v>0</v>
      </c>
      <c r="F27" s="198">
        <v>1796</v>
      </c>
      <c r="G27" s="198">
        <v>1768</v>
      </c>
      <c r="H27" s="198">
        <v>0</v>
      </c>
      <c r="I27" s="198">
        <v>0</v>
      </c>
      <c r="J27" s="198">
        <v>0</v>
      </c>
      <c r="K27" s="198">
        <v>0</v>
      </c>
      <c r="L27" s="199">
        <v>0</v>
      </c>
      <c r="M27" s="199">
        <v>0</v>
      </c>
      <c r="N27" s="200">
        <v>0</v>
      </c>
      <c r="O27" s="200">
        <v>0</v>
      </c>
      <c r="P27" s="200">
        <v>0</v>
      </c>
      <c r="Q27" s="201">
        <v>0</v>
      </c>
      <c r="R27" s="201">
        <v>0</v>
      </c>
      <c r="S27" s="355">
        <v>5299</v>
      </c>
      <c r="T27" s="202">
        <v>117.75555555555556</v>
      </c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2</v>
      </c>
      <c r="C28" s="336" t="s">
        <v>21</v>
      </c>
      <c r="D28" s="199">
        <v>1678</v>
      </c>
      <c r="E28" s="199">
        <v>1749</v>
      </c>
      <c r="F28" s="198">
        <v>1795</v>
      </c>
      <c r="G28" s="198">
        <v>1733</v>
      </c>
      <c r="H28" s="198">
        <v>0</v>
      </c>
      <c r="I28" s="198">
        <v>0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5">
        <v>6955</v>
      </c>
      <c r="T28" s="202">
        <v>115.91666666666667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3</v>
      </c>
      <c r="C29" s="336" t="s">
        <v>25</v>
      </c>
      <c r="D29" s="199">
        <v>1678</v>
      </c>
      <c r="E29" s="199">
        <v>1765</v>
      </c>
      <c r="F29" s="198">
        <v>0</v>
      </c>
      <c r="G29" s="198">
        <v>1691</v>
      </c>
      <c r="H29" s="198">
        <v>0</v>
      </c>
      <c r="I29" s="198">
        <v>0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5">
        <v>5134</v>
      </c>
      <c r="T29" s="202">
        <v>114.08888888888889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4</v>
      </c>
      <c r="C30" s="336" t="s">
        <v>66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0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5">
        <v>6802</v>
      </c>
      <c r="T30" s="202">
        <v>113.36666666666666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5</v>
      </c>
      <c r="C31" s="336" t="s">
        <v>29</v>
      </c>
      <c r="D31" s="199">
        <v>1729</v>
      </c>
      <c r="E31" s="199">
        <v>0</v>
      </c>
      <c r="F31" s="198">
        <v>1641</v>
      </c>
      <c r="G31" s="198">
        <v>1700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5">
        <v>5070</v>
      </c>
      <c r="T31" s="202">
        <v>112.66666666666667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6</v>
      </c>
      <c r="C32" s="336" t="s">
        <v>26</v>
      </c>
      <c r="D32" s="199">
        <v>1672</v>
      </c>
      <c r="E32" s="199">
        <v>0</v>
      </c>
      <c r="F32" s="198">
        <v>0</v>
      </c>
      <c r="G32" s="198">
        <v>1675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5">
        <v>3347</v>
      </c>
      <c r="T32" s="202">
        <v>111.56666666666666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7</v>
      </c>
      <c r="C33" s="336" t="s">
        <v>49</v>
      </c>
      <c r="D33" s="199">
        <v>1602</v>
      </c>
      <c r="E33" s="199">
        <v>1651</v>
      </c>
      <c r="F33" s="198">
        <v>1619</v>
      </c>
      <c r="G33" s="198">
        <v>1583</v>
      </c>
      <c r="H33" s="198">
        <v>0</v>
      </c>
      <c r="I33" s="198">
        <v>0</v>
      </c>
      <c r="J33" s="198">
        <v>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5">
        <v>6455</v>
      </c>
      <c r="T33" s="202">
        <v>107.58333333333333</v>
      </c>
      <c r="U33" s="11"/>
      <c r="V33" s="223"/>
      <c r="W33" s="223"/>
      <c r="X33" s="223"/>
      <c r="Y33" s="71"/>
      <c r="Z33" s="71"/>
      <c r="AA33" s="71"/>
      <c r="AB33" s="71"/>
    </row>
    <row r="34" spans="1:28" ht="18.600000000000001">
      <c r="B34" s="212">
        <v>8</v>
      </c>
      <c r="C34" s="336" t="s">
        <v>73</v>
      </c>
      <c r="D34" s="199">
        <v>0</v>
      </c>
      <c r="E34" s="199">
        <v>1511</v>
      </c>
      <c r="F34" s="198">
        <v>1501</v>
      </c>
      <c r="G34" s="198">
        <v>1574</v>
      </c>
      <c r="H34" s="198">
        <v>0</v>
      </c>
      <c r="I34" s="198">
        <v>0</v>
      </c>
      <c r="J34" s="198">
        <v>0</v>
      </c>
      <c r="K34" s="198">
        <v>0</v>
      </c>
      <c r="L34" s="199">
        <v>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55">
        <v>4586</v>
      </c>
      <c r="T34" s="202">
        <v>101.91111111111111</v>
      </c>
      <c r="U34" s="11"/>
      <c r="V34" s="223"/>
      <c r="W34" s="223"/>
      <c r="X34" s="223"/>
      <c r="Y34" s="71"/>
      <c r="Z34" s="71"/>
      <c r="AA34" s="71"/>
      <c r="AB34" s="71"/>
    </row>
    <row r="35" spans="1:28" ht="18.600000000000001">
      <c r="B35" s="212">
        <v>9</v>
      </c>
      <c r="C35" s="208" t="s">
        <v>30</v>
      </c>
      <c r="D35" s="199">
        <v>1543</v>
      </c>
      <c r="E35" s="198">
        <v>1581</v>
      </c>
      <c r="F35" s="198">
        <v>1420</v>
      </c>
      <c r="G35" s="198">
        <v>1489</v>
      </c>
      <c r="H35" s="198">
        <v>0</v>
      </c>
      <c r="I35" s="198">
        <v>0</v>
      </c>
      <c r="J35" s="199">
        <v>0</v>
      </c>
      <c r="K35" s="199">
        <v>0</v>
      </c>
      <c r="L35" s="199">
        <v>0</v>
      </c>
      <c r="M35" s="199">
        <v>0</v>
      </c>
      <c r="N35" s="200">
        <v>0</v>
      </c>
      <c r="O35" s="201">
        <v>0</v>
      </c>
      <c r="P35" s="201">
        <v>0</v>
      </c>
      <c r="Q35" s="201">
        <v>0</v>
      </c>
      <c r="R35" s="201">
        <v>0</v>
      </c>
      <c r="S35" s="355">
        <v>6033</v>
      </c>
      <c r="T35" s="202">
        <v>100.55</v>
      </c>
      <c r="U35" s="11"/>
      <c r="V35" s="349"/>
      <c r="W35" s="349"/>
      <c r="X35" s="349"/>
      <c r="Y35" s="71"/>
      <c r="Z35" s="71"/>
      <c r="AA35" s="71"/>
      <c r="AB35" s="71"/>
    </row>
    <row r="36" spans="1:28" ht="18.600000000000001">
      <c r="B36" s="212"/>
      <c r="C36" s="214" t="s">
        <v>65</v>
      </c>
      <c r="D36" s="191">
        <v>45910</v>
      </c>
      <c r="E36" s="191">
        <v>45924</v>
      </c>
      <c r="F36" s="191">
        <v>45938</v>
      </c>
      <c r="G36" s="191">
        <v>45952</v>
      </c>
      <c r="H36" s="191">
        <v>45966</v>
      </c>
      <c r="I36" s="191">
        <v>45980</v>
      </c>
      <c r="J36" s="191">
        <v>45994</v>
      </c>
      <c r="K36" s="191">
        <v>46036</v>
      </c>
      <c r="L36" s="192">
        <v>46050</v>
      </c>
      <c r="M36" s="191">
        <v>46064</v>
      </c>
      <c r="N36" s="191">
        <v>46078</v>
      </c>
      <c r="O36" s="191">
        <v>46092</v>
      </c>
      <c r="P36" s="191">
        <v>46106</v>
      </c>
      <c r="Q36" s="191">
        <v>46120</v>
      </c>
      <c r="R36" s="193">
        <v>46134</v>
      </c>
      <c r="S36" s="207"/>
      <c r="T36" s="202"/>
      <c r="U36" s="11"/>
      <c r="V36" s="225"/>
      <c r="W36" s="225"/>
      <c r="X36" s="225"/>
      <c r="Y36" s="71"/>
      <c r="Z36" s="71"/>
      <c r="AA36" s="71"/>
      <c r="AB36" s="71"/>
    </row>
    <row r="37" spans="1:28" ht="18.600000000000001">
      <c r="B37" s="212"/>
      <c r="C37" s="336" t="s">
        <v>63</v>
      </c>
      <c r="D37" s="199">
        <v>0</v>
      </c>
      <c r="E37" s="198">
        <v>1868</v>
      </c>
      <c r="F37" s="198">
        <v>1855</v>
      </c>
      <c r="G37" s="198">
        <v>0</v>
      </c>
      <c r="H37" s="198">
        <v>0</v>
      </c>
      <c r="I37" s="198">
        <v>0</v>
      </c>
      <c r="J37" s="199">
        <v>0</v>
      </c>
      <c r="K37" s="199">
        <v>0</v>
      </c>
      <c r="L37" s="199">
        <v>0</v>
      </c>
      <c r="M37" s="199">
        <v>0</v>
      </c>
      <c r="N37" s="200">
        <v>0</v>
      </c>
      <c r="O37" s="201">
        <v>0</v>
      </c>
      <c r="P37" s="201">
        <v>0</v>
      </c>
      <c r="Q37" s="201">
        <v>0</v>
      </c>
      <c r="R37" s="201">
        <v>0</v>
      </c>
      <c r="S37" s="207">
        <v>3723</v>
      </c>
      <c r="T37" s="202">
        <v>124.1</v>
      </c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3:X23"/>
    <mergeCell ref="V35:X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P9" sqref="P9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0" t="s">
        <v>14</v>
      </c>
      <c r="D2" s="350"/>
      <c r="E2" s="350"/>
      <c r="F2" s="350"/>
      <c r="G2" s="350"/>
      <c r="H2" s="351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3"/>
      <c r="E3" s="353"/>
      <c r="F3" s="353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56">
        <f>SUM(D6:D39)</f>
        <v>3</v>
      </c>
      <c r="E4" s="357">
        <f>SUM(E6:E37)</f>
        <v>32</v>
      </c>
      <c r="F4" s="358">
        <f>SUM(F6:F37)</f>
        <v>301</v>
      </c>
      <c r="G4" s="359">
        <f>SUM(G6:G37)</f>
        <v>720</v>
      </c>
      <c r="H4" s="360">
        <f>SUM(H6:H37)</f>
        <v>463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1</v>
      </c>
      <c r="E6" s="169">
        <v>19</v>
      </c>
      <c r="F6" s="169">
        <v>32</v>
      </c>
      <c r="G6" s="169">
        <v>8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38</v>
      </c>
      <c r="D7" s="169">
        <v>1</v>
      </c>
      <c r="E7" s="169">
        <v>5</v>
      </c>
      <c r="F7" s="169">
        <v>26</v>
      </c>
      <c r="G7" s="169">
        <v>9</v>
      </c>
      <c r="H7" s="266">
        <v>4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39</v>
      </c>
      <c r="D8" s="169">
        <v>1</v>
      </c>
      <c r="E8" s="169">
        <v>3</v>
      </c>
      <c r="F8" s="169">
        <v>43</v>
      </c>
      <c r="G8" s="169">
        <v>12</v>
      </c>
      <c r="H8" s="266">
        <v>1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56</v>
      </c>
      <c r="D9" s="169">
        <v>0</v>
      </c>
      <c r="E9" s="169">
        <v>2</v>
      </c>
      <c r="F9" s="169">
        <v>28</v>
      </c>
      <c r="G9" s="169">
        <v>28</v>
      </c>
      <c r="H9" s="266">
        <v>4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55</v>
      </c>
      <c r="D10" s="169">
        <v>0</v>
      </c>
      <c r="E10" s="169">
        <v>1</v>
      </c>
      <c r="F10" s="169">
        <v>30</v>
      </c>
      <c r="G10" s="169">
        <v>22</v>
      </c>
      <c r="H10" s="266">
        <v>8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2</v>
      </c>
      <c r="D11" s="169">
        <v>0</v>
      </c>
      <c r="E11" s="169">
        <v>1</v>
      </c>
      <c r="F11" s="169">
        <v>18</v>
      </c>
      <c r="G11" s="169">
        <v>24</v>
      </c>
      <c r="H11" s="266">
        <v>2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44</v>
      </c>
      <c r="D12" s="169">
        <v>0</v>
      </c>
      <c r="E12" s="169">
        <v>1</v>
      </c>
      <c r="F12" s="169">
        <v>11</v>
      </c>
      <c r="G12" s="169">
        <v>41</v>
      </c>
      <c r="H12" s="266">
        <v>7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10</v>
      </c>
      <c r="D13" s="169">
        <v>0</v>
      </c>
      <c r="E13" s="169">
        <v>0</v>
      </c>
      <c r="F13" s="169">
        <v>37</v>
      </c>
      <c r="G13" s="169">
        <v>14</v>
      </c>
      <c r="H13" s="266">
        <v>9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17</v>
      </c>
      <c r="D14" s="169">
        <v>0</v>
      </c>
      <c r="E14" s="169">
        <v>0</v>
      </c>
      <c r="F14" s="169">
        <v>15</v>
      </c>
      <c r="G14" s="169">
        <v>34</v>
      </c>
      <c r="H14" s="266">
        <v>11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62</v>
      </c>
      <c r="D15" s="169">
        <v>0</v>
      </c>
      <c r="E15" s="169">
        <v>0</v>
      </c>
      <c r="F15" s="169">
        <v>14</v>
      </c>
      <c r="G15" s="169">
        <v>31</v>
      </c>
      <c r="H15" s="266">
        <v>13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1</v>
      </c>
      <c r="D16" s="169">
        <v>0</v>
      </c>
      <c r="E16" s="169">
        <v>0</v>
      </c>
      <c r="F16" s="169">
        <v>13</v>
      </c>
      <c r="G16" s="169">
        <v>35</v>
      </c>
      <c r="H16" s="266">
        <v>11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20</v>
      </c>
      <c r="D17" s="169">
        <v>0</v>
      </c>
      <c r="E17" s="169">
        <v>0</v>
      </c>
      <c r="F17" s="169">
        <v>5</v>
      </c>
      <c r="G17" s="169">
        <v>43</v>
      </c>
      <c r="H17" s="266">
        <v>12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5</v>
      </c>
      <c r="G18" s="169">
        <v>37</v>
      </c>
      <c r="H18" s="266">
        <v>18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41</v>
      </c>
      <c r="D19" s="169">
        <v>0</v>
      </c>
      <c r="E19" s="169">
        <v>0</v>
      </c>
      <c r="F19" s="169">
        <v>4</v>
      </c>
      <c r="G19" s="169">
        <v>26</v>
      </c>
      <c r="H19" s="266">
        <v>13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22</v>
      </c>
      <c r="D20" s="169">
        <v>0</v>
      </c>
      <c r="E20" s="169">
        <v>0</v>
      </c>
      <c r="F20" s="169">
        <v>4</v>
      </c>
      <c r="G20" s="169">
        <v>23</v>
      </c>
      <c r="H20" s="266">
        <v>25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63</v>
      </c>
      <c r="D21" s="169">
        <v>0</v>
      </c>
      <c r="E21" s="169">
        <v>0</v>
      </c>
      <c r="F21" s="169">
        <v>4</v>
      </c>
      <c r="G21" s="169">
        <v>21</v>
      </c>
      <c r="H21" s="266">
        <v>4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35</v>
      </c>
      <c r="D22" s="169">
        <v>0</v>
      </c>
      <c r="E22" s="169">
        <v>0</v>
      </c>
      <c r="F22" s="169">
        <v>3</v>
      </c>
      <c r="G22" s="169">
        <v>28</v>
      </c>
      <c r="H22" s="266">
        <v>25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19</v>
      </c>
      <c r="D23" s="169">
        <v>0</v>
      </c>
      <c r="E23" s="169">
        <v>0</v>
      </c>
      <c r="F23" s="169">
        <v>3</v>
      </c>
      <c r="G23" s="169">
        <v>26</v>
      </c>
      <c r="H23" s="266">
        <v>23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42</v>
      </c>
      <c r="D24" s="169">
        <v>0</v>
      </c>
      <c r="E24" s="169">
        <v>0</v>
      </c>
      <c r="F24" s="169">
        <v>2</v>
      </c>
      <c r="G24" s="169">
        <v>42</v>
      </c>
      <c r="H24" s="266">
        <v>15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21</v>
      </c>
      <c r="D25" s="169">
        <v>0</v>
      </c>
      <c r="E25" s="269">
        <v>0</v>
      </c>
      <c r="F25" s="169">
        <v>2</v>
      </c>
      <c r="G25" s="169">
        <v>26</v>
      </c>
      <c r="H25" s="266">
        <v>26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24</v>
      </c>
      <c r="D26" s="169">
        <v>0</v>
      </c>
      <c r="E26" s="169">
        <v>0</v>
      </c>
      <c r="F26" s="169">
        <v>1</v>
      </c>
      <c r="G26" s="169">
        <v>20</v>
      </c>
      <c r="H26" s="266">
        <v>22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54</v>
      </c>
      <c r="D27" s="169">
        <v>0</v>
      </c>
      <c r="E27" s="169">
        <v>0</v>
      </c>
      <c r="F27" s="169">
        <v>1</v>
      </c>
      <c r="G27" s="169">
        <v>12</v>
      </c>
      <c r="H27" s="266">
        <v>1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18</v>
      </c>
      <c r="D28" s="169">
        <v>0</v>
      </c>
      <c r="E28" s="169">
        <v>0</v>
      </c>
      <c r="F28" s="169">
        <v>0</v>
      </c>
      <c r="G28" s="169">
        <v>38</v>
      </c>
      <c r="H28" s="266">
        <v>21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28</v>
      </c>
      <c r="D29" s="169">
        <v>0</v>
      </c>
      <c r="E29" s="169">
        <v>0</v>
      </c>
      <c r="F29" s="169">
        <v>0</v>
      </c>
      <c r="G29" s="169">
        <v>26</v>
      </c>
      <c r="H29" s="266">
        <v>17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66</v>
      </c>
      <c r="D30" s="169">
        <v>0</v>
      </c>
      <c r="E30" s="169">
        <v>0</v>
      </c>
      <c r="F30" s="169">
        <v>0</v>
      </c>
      <c r="G30" s="266">
        <v>20</v>
      </c>
      <c r="H30" s="266">
        <v>34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25</v>
      </c>
      <c r="D31" s="169">
        <v>0</v>
      </c>
      <c r="E31" s="270">
        <v>0</v>
      </c>
      <c r="F31" s="270">
        <v>0</v>
      </c>
      <c r="G31" s="271">
        <v>20</v>
      </c>
      <c r="H31" s="266">
        <v>22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17</v>
      </c>
      <c r="H32" s="266">
        <v>24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49</v>
      </c>
      <c r="D33" s="169">
        <v>0</v>
      </c>
      <c r="E33" s="272">
        <v>0</v>
      </c>
      <c r="F33" s="272">
        <v>0</v>
      </c>
      <c r="G33" s="272">
        <v>16</v>
      </c>
      <c r="H33" s="266">
        <v>29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10</v>
      </c>
      <c r="H34" s="266">
        <v>16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7</v>
      </c>
      <c r="H35" s="266">
        <v>24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73</v>
      </c>
      <c r="D36" s="169">
        <v>0</v>
      </c>
      <c r="E36" s="272">
        <v>0</v>
      </c>
      <c r="F36" s="272">
        <v>0</v>
      </c>
      <c r="G36" s="272">
        <v>4</v>
      </c>
      <c r="H36" s="266">
        <v>22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2"/>
      <c r="C44" s="352"/>
      <c r="D44" s="352"/>
      <c r="E44" s="352"/>
      <c r="F44" s="352"/>
      <c r="G44" s="352"/>
      <c r="H44" s="352"/>
      <c r="I44" s="352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7" sqref="AA7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4" t="s">
        <v>32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61" t="s">
        <v>33</v>
      </c>
      <c r="B3" s="341">
        <v>1</v>
      </c>
      <c r="C3" s="289" t="s">
        <v>53</v>
      </c>
      <c r="D3" s="290">
        <v>45952</v>
      </c>
      <c r="E3" s="291">
        <f t="shared" ref="E3:E34" si="0">SUM(F3:J3,L3:P3,R3:V3)</f>
        <v>2171</v>
      </c>
      <c r="F3" s="280">
        <v>144</v>
      </c>
      <c r="G3" s="280">
        <v>148</v>
      </c>
      <c r="H3" s="280">
        <v>144</v>
      </c>
      <c r="I3" s="281">
        <v>148</v>
      </c>
      <c r="J3" s="280">
        <v>144</v>
      </c>
      <c r="K3" s="292">
        <f t="shared" ref="K3:K34" si="1">SUM(F3:J3)</f>
        <v>728</v>
      </c>
      <c r="L3" s="280">
        <v>140</v>
      </c>
      <c r="M3" s="280">
        <v>144</v>
      </c>
      <c r="N3" s="280">
        <v>152</v>
      </c>
      <c r="O3" s="281">
        <v>148</v>
      </c>
      <c r="P3" s="287">
        <v>128</v>
      </c>
      <c r="Q3" s="292">
        <f t="shared" ref="Q3:Q34" si="2">SUM(L3:P3)</f>
        <v>712</v>
      </c>
      <c r="R3" s="293">
        <v>143</v>
      </c>
      <c r="S3" s="287">
        <v>144</v>
      </c>
      <c r="T3" s="287">
        <v>148</v>
      </c>
      <c r="U3" s="281">
        <v>148</v>
      </c>
      <c r="V3" s="294">
        <v>148</v>
      </c>
      <c r="W3" s="295">
        <f t="shared" ref="W3:W34" si="3">SUM(R3:V3)</f>
        <v>731</v>
      </c>
      <c r="X3" s="362" t="s">
        <v>33</v>
      </c>
      <c r="Y3" s="71"/>
      <c r="Z3" s="71"/>
      <c r="AA3" s="71"/>
      <c r="AB3" s="71"/>
      <c r="AC3" s="71"/>
      <c r="AD3" s="71"/>
    </row>
    <row r="4" spans="1:30" ht="18.600000000000001">
      <c r="A4" s="22"/>
      <c r="B4" s="341">
        <v>2</v>
      </c>
      <c r="C4" s="142" t="s">
        <v>39</v>
      </c>
      <c r="D4" s="297">
        <v>45721</v>
      </c>
      <c r="E4" s="298">
        <f t="shared" si="0"/>
        <v>2143</v>
      </c>
      <c r="F4" s="283">
        <v>144</v>
      </c>
      <c r="G4" s="283">
        <v>130</v>
      </c>
      <c r="H4" s="283">
        <v>140</v>
      </c>
      <c r="I4" s="283">
        <v>148</v>
      </c>
      <c r="J4" s="283">
        <v>144</v>
      </c>
      <c r="K4" s="300">
        <f t="shared" si="1"/>
        <v>706</v>
      </c>
      <c r="L4" s="283">
        <v>144</v>
      </c>
      <c r="M4" s="283">
        <v>144</v>
      </c>
      <c r="N4" s="283">
        <v>144</v>
      </c>
      <c r="O4" s="283">
        <v>144</v>
      </c>
      <c r="P4" s="283">
        <v>148</v>
      </c>
      <c r="Q4" s="300">
        <f t="shared" si="2"/>
        <v>724</v>
      </c>
      <c r="R4" s="283">
        <v>144</v>
      </c>
      <c r="S4" s="283">
        <v>133</v>
      </c>
      <c r="T4" s="283">
        <v>148</v>
      </c>
      <c r="U4" s="283">
        <v>144</v>
      </c>
      <c r="V4" s="283">
        <v>144</v>
      </c>
      <c r="W4" s="304">
        <f t="shared" si="3"/>
        <v>713</v>
      </c>
      <c r="X4" s="1"/>
      <c r="Y4" s="71"/>
      <c r="Z4" s="71"/>
      <c r="AA4" s="71"/>
      <c r="AB4" s="71"/>
      <c r="AC4" s="71"/>
      <c r="AD4" s="71"/>
    </row>
    <row r="5" spans="1:30" ht="18.600000000000001">
      <c r="A5" s="22"/>
      <c r="B5" s="341">
        <v>3</v>
      </c>
      <c r="C5" s="296" t="s">
        <v>38</v>
      </c>
      <c r="D5" s="297">
        <v>45357</v>
      </c>
      <c r="E5" s="298">
        <f t="shared" si="0"/>
        <v>2128</v>
      </c>
      <c r="F5" s="283">
        <v>144</v>
      </c>
      <c r="G5" s="283">
        <v>148</v>
      </c>
      <c r="H5" s="283">
        <v>146</v>
      </c>
      <c r="I5" s="299">
        <v>143</v>
      </c>
      <c r="J5" s="283">
        <v>148</v>
      </c>
      <c r="K5" s="300">
        <f t="shared" si="1"/>
        <v>729</v>
      </c>
      <c r="L5" s="283">
        <v>144</v>
      </c>
      <c r="M5" s="283">
        <v>148</v>
      </c>
      <c r="N5" s="283">
        <v>144</v>
      </c>
      <c r="O5" s="299">
        <v>135</v>
      </c>
      <c r="P5" s="301">
        <v>128</v>
      </c>
      <c r="Q5" s="300">
        <f t="shared" si="2"/>
        <v>699</v>
      </c>
      <c r="R5" s="302">
        <v>142</v>
      </c>
      <c r="S5" s="301">
        <v>127</v>
      </c>
      <c r="T5" s="303">
        <v>144</v>
      </c>
      <c r="U5" s="299">
        <v>144</v>
      </c>
      <c r="V5" s="301">
        <v>143</v>
      </c>
      <c r="W5" s="304">
        <f t="shared" si="3"/>
        <v>700</v>
      </c>
      <c r="X5" s="1"/>
      <c r="Y5" s="71"/>
      <c r="Z5" s="71"/>
      <c r="AA5" s="71"/>
      <c r="AB5" s="71"/>
      <c r="AC5" s="71"/>
      <c r="AD5" s="71"/>
    </row>
    <row r="6" spans="1:30" ht="18.600000000000001">
      <c r="A6" s="342"/>
      <c r="B6" s="341">
        <v>4</v>
      </c>
      <c r="C6" s="296" t="s">
        <v>10</v>
      </c>
      <c r="D6" s="297">
        <v>45939</v>
      </c>
      <c r="E6" s="298">
        <f t="shared" si="0"/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 t="shared" si="1"/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 t="shared" si="2"/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 t="shared" si="3"/>
        <v>706</v>
      </c>
      <c r="X6" s="343"/>
      <c r="Y6" s="71"/>
      <c r="Z6" s="71"/>
      <c r="AA6" s="71"/>
      <c r="AB6" s="71"/>
      <c r="AC6" s="71"/>
      <c r="AD6" s="71"/>
    </row>
    <row r="7" spans="1:30" ht="18.600000000000001">
      <c r="A7" s="22"/>
      <c r="B7" s="341">
        <v>5</v>
      </c>
      <c r="C7" s="296" t="s">
        <v>55</v>
      </c>
      <c r="D7" s="297">
        <v>45707</v>
      </c>
      <c r="E7" s="298">
        <f t="shared" si="0"/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 t="shared" si="1"/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 t="shared" si="2"/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 t="shared" si="3"/>
        <v>672</v>
      </c>
      <c r="X7" s="1"/>
      <c r="Y7" s="71"/>
      <c r="Z7" s="71"/>
      <c r="AA7" s="71"/>
      <c r="AB7" s="71"/>
      <c r="AC7" s="71"/>
      <c r="AD7" s="71"/>
    </row>
    <row r="8" spans="1:30" ht="18.600000000000001">
      <c r="A8" s="338"/>
      <c r="B8" s="341">
        <v>6</v>
      </c>
      <c r="C8" s="296" t="s">
        <v>56</v>
      </c>
      <c r="D8" s="297">
        <v>45924</v>
      </c>
      <c r="E8" s="298">
        <f t="shared" si="0"/>
        <v>2060</v>
      </c>
      <c r="F8" s="283">
        <v>127</v>
      </c>
      <c r="G8" s="283">
        <v>126</v>
      </c>
      <c r="H8" s="283">
        <v>144</v>
      </c>
      <c r="I8" s="299">
        <v>144</v>
      </c>
      <c r="J8" s="283">
        <v>145</v>
      </c>
      <c r="K8" s="300">
        <f t="shared" si="1"/>
        <v>686</v>
      </c>
      <c r="L8" s="283">
        <v>148</v>
      </c>
      <c r="M8" s="283">
        <v>142</v>
      </c>
      <c r="N8" s="283">
        <v>140</v>
      </c>
      <c r="O8" s="299">
        <v>122</v>
      </c>
      <c r="P8" s="303">
        <v>144</v>
      </c>
      <c r="Q8" s="300">
        <f t="shared" si="2"/>
        <v>696</v>
      </c>
      <c r="R8" s="94">
        <v>130</v>
      </c>
      <c r="S8" s="303">
        <v>140</v>
      </c>
      <c r="T8" s="303">
        <v>144</v>
      </c>
      <c r="U8" s="299">
        <v>124</v>
      </c>
      <c r="V8" s="301">
        <v>140</v>
      </c>
      <c r="W8" s="304">
        <f t="shared" si="3"/>
        <v>678</v>
      </c>
      <c r="X8" s="338"/>
      <c r="Y8" s="71"/>
      <c r="Z8" s="71"/>
      <c r="AA8" s="71"/>
      <c r="AB8" s="71"/>
      <c r="AC8" s="71"/>
      <c r="AD8" s="71"/>
    </row>
    <row r="9" spans="1:30" ht="18.600000000000001">
      <c r="A9" s="22"/>
      <c r="B9" s="341">
        <v>7</v>
      </c>
      <c r="C9" s="296" t="s">
        <v>2</v>
      </c>
      <c r="D9" s="297">
        <v>45385</v>
      </c>
      <c r="E9" s="298">
        <f t="shared" si="0"/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 t="shared" si="1"/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 t="shared" si="2"/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 t="shared" si="3"/>
        <v>671</v>
      </c>
      <c r="X9" s="1"/>
      <c r="Y9" s="71"/>
      <c r="Z9" s="71"/>
      <c r="AA9" s="71"/>
      <c r="AB9" s="71"/>
      <c r="AC9" s="71"/>
      <c r="AD9" s="71"/>
    </row>
    <row r="10" spans="1:30" ht="18.600000000000001">
      <c r="A10" s="22"/>
      <c r="B10" s="341">
        <v>8</v>
      </c>
      <c r="C10" s="296" t="s">
        <v>1</v>
      </c>
      <c r="D10" s="297">
        <v>45266</v>
      </c>
      <c r="E10" s="298">
        <f t="shared" si="0"/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 t="shared" si="1"/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 t="shared" si="2"/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 t="shared" si="3"/>
        <v>694</v>
      </c>
      <c r="X10" s="1"/>
      <c r="Y10" s="71"/>
      <c r="Z10" s="71"/>
      <c r="AA10" s="71"/>
      <c r="AB10" s="71"/>
      <c r="AC10" s="71"/>
      <c r="AD10" s="71"/>
    </row>
    <row r="11" spans="1:30" ht="18.600000000000001">
      <c r="A11" s="22"/>
      <c r="B11" s="341">
        <v>9</v>
      </c>
      <c r="C11" s="296" t="s">
        <v>54</v>
      </c>
      <c r="D11" s="297">
        <v>45721</v>
      </c>
      <c r="E11" s="298">
        <f t="shared" si="0"/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 t="shared" si="1"/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 t="shared" si="2"/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 t="shared" si="3"/>
        <v>685</v>
      </c>
      <c r="X11" s="1"/>
      <c r="Y11" s="71"/>
      <c r="Z11" s="71"/>
      <c r="AA11" s="71"/>
      <c r="AB11" s="71"/>
      <c r="AC11" s="71"/>
      <c r="AD11" s="71"/>
    </row>
    <row r="12" spans="1:30" ht="18.600000000000001">
      <c r="A12" s="22"/>
      <c r="B12" s="341">
        <v>10</v>
      </c>
      <c r="C12" s="296" t="s">
        <v>17</v>
      </c>
      <c r="D12" s="297">
        <v>45399</v>
      </c>
      <c r="E12" s="298">
        <f t="shared" si="0"/>
        <v>1996</v>
      </c>
      <c r="F12" s="283">
        <v>114</v>
      </c>
      <c r="G12" s="283">
        <v>142</v>
      </c>
      <c r="H12" s="283">
        <v>128</v>
      </c>
      <c r="I12" s="299">
        <v>140</v>
      </c>
      <c r="J12" s="283">
        <v>131</v>
      </c>
      <c r="K12" s="300">
        <f t="shared" si="1"/>
        <v>655</v>
      </c>
      <c r="L12" s="283">
        <v>128</v>
      </c>
      <c r="M12" s="283">
        <v>129</v>
      </c>
      <c r="N12" s="283">
        <v>129</v>
      </c>
      <c r="O12" s="299">
        <v>142</v>
      </c>
      <c r="P12" s="301">
        <v>144</v>
      </c>
      <c r="Q12" s="300">
        <f t="shared" si="2"/>
        <v>672</v>
      </c>
      <c r="R12" s="94">
        <v>140</v>
      </c>
      <c r="S12" s="303">
        <v>131</v>
      </c>
      <c r="T12" s="303">
        <v>126</v>
      </c>
      <c r="U12" s="299">
        <v>128</v>
      </c>
      <c r="V12" s="301">
        <v>144</v>
      </c>
      <c r="W12" s="304">
        <f t="shared" si="3"/>
        <v>669</v>
      </c>
      <c r="X12" s="1"/>
      <c r="Y12" s="71"/>
      <c r="Z12" s="71"/>
      <c r="AA12" s="71"/>
      <c r="AB12" s="71"/>
      <c r="AC12" s="71"/>
      <c r="AD12" s="71"/>
    </row>
    <row r="13" spans="1:30" ht="18.600000000000001">
      <c r="A13" s="22"/>
      <c r="B13" s="341">
        <v>11</v>
      </c>
      <c r="C13" s="296" t="s">
        <v>48</v>
      </c>
      <c r="D13" s="297">
        <v>45343</v>
      </c>
      <c r="E13" s="298">
        <f t="shared" si="0"/>
        <v>1969</v>
      </c>
      <c r="F13" s="283">
        <v>121</v>
      </c>
      <c r="G13" s="283">
        <v>126</v>
      </c>
      <c r="H13" s="283">
        <v>128</v>
      </c>
      <c r="I13" s="299">
        <v>132</v>
      </c>
      <c r="J13" s="283">
        <v>135</v>
      </c>
      <c r="K13" s="300">
        <f t="shared" si="1"/>
        <v>642</v>
      </c>
      <c r="L13" s="283">
        <v>132</v>
      </c>
      <c r="M13" s="283">
        <v>140</v>
      </c>
      <c r="N13" s="283">
        <v>105</v>
      </c>
      <c r="O13" s="299">
        <v>129</v>
      </c>
      <c r="P13" s="303">
        <v>140</v>
      </c>
      <c r="Q13" s="300">
        <f t="shared" si="2"/>
        <v>646</v>
      </c>
      <c r="R13" s="94">
        <v>126</v>
      </c>
      <c r="S13" s="303">
        <v>140</v>
      </c>
      <c r="T13" s="303">
        <v>144</v>
      </c>
      <c r="U13" s="299">
        <v>140</v>
      </c>
      <c r="V13" s="301">
        <v>131</v>
      </c>
      <c r="W13" s="304">
        <f t="shared" si="3"/>
        <v>681</v>
      </c>
      <c r="X13" s="1"/>
      <c r="Y13" s="71"/>
      <c r="Z13" s="71"/>
      <c r="AA13" s="71"/>
      <c r="AB13" s="71"/>
      <c r="AC13" s="71"/>
      <c r="AD13" s="71"/>
    </row>
    <row r="14" spans="1:30" ht="18.600000000000001">
      <c r="A14" s="22"/>
      <c r="B14" s="341">
        <v>12</v>
      </c>
      <c r="C14" s="296" t="s">
        <v>18</v>
      </c>
      <c r="D14" s="297">
        <v>45329</v>
      </c>
      <c r="E14" s="298">
        <f t="shared" si="0"/>
        <v>1958</v>
      </c>
      <c r="F14" s="283">
        <v>128</v>
      </c>
      <c r="G14" s="283">
        <v>141</v>
      </c>
      <c r="H14" s="283">
        <v>115</v>
      </c>
      <c r="I14" s="299">
        <v>140</v>
      </c>
      <c r="J14" s="283">
        <v>127</v>
      </c>
      <c r="K14" s="300">
        <f t="shared" si="1"/>
        <v>651</v>
      </c>
      <c r="L14" s="283">
        <v>144</v>
      </c>
      <c r="M14" s="283">
        <v>116</v>
      </c>
      <c r="N14" s="283">
        <v>129</v>
      </c>
      <c r="O14" s="299">
        <v>140</v>
      </c>
      <c r="P14" s="301">
        <v>129</v>
      </c>
      <c r="Q14" s="300">
        <f t="shared" si="2"/>
        <v>658</v>
      </c>
      <c r="R14" s="303">
        <v>115</v>
      </c>
      <c r="S14" s="303">
        <v>127</v>
      </c>
      <c r="T14" s="303">
        <v>140</v>
      </c>
      <c r="U14" s="299">
        <v>140</v>
      </c>
      <c r="V14" s="301">
        <v>127</v>
      </c>
      <c r="W14" s="304">
        <f t="shared" si="3"/>
        <v>649</v>
      </c>
      <c r="X14" s="1"/>
      <c r="Y14" s="71"/>
      <c r="Z14" s="71"/>
      <c r="AA14" s="71"/>
      <c r="AB14" s="71"/>
      <c r="AC14" s="71"/>
      <c r="AD14" s="71"/>
    </row>
    <row r="15" spans="1:30" ht="18.600000000000001">
      <c r="A15" s="22"/>
      <c r="B15" s="341">
        <v>13</v>
      </c>
      <c r="C15" s="296" t="s">
        <v>41</v>
      </c>
      <c r="D15" s="297">
        <v>45616</v>
      </c>
      <c r="E15" s="298">
        <f t="shared" si="0"/>
        <v>1953</v>
      </c>
      <c r="F15" s="283">
        <v>133</v>
      </c>
      <c r="G15" s="283">
        <v>127</v>
      </c>
      <c r="H15" s="283">
        <v>140</v>
      </c>
      <c r="I15" s="283">
        <v>112</v>
      </c>
      <c r="J15" s="283">
        <v>128</v>
      </c>
      <c r="K15" s="300">
        <f t="shared" si="1"/>
        <v>640</v>
      </c>
      <c r="L15" s="283">
        <v>131</v>
      </c>
      <c r="M15" s="283">
        <v>140</v>
      </c>
      <c r="N15" s="283">
        <v>128</v>
      </c>
      <c r="O15" s="283">
        <v>142</v>
      </c>
      <c r="P15" s="283">
        <v>132</v>
      </c>
      <c r="Q15" s="300">
        <f t="shared" si="2"/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4">
        <f t="shared" si="3"/>
        <v>640</v>
      </c>
      <c r="X15" s="1"/>
      <c r="Y15" s="71"/>
      <c r="Z15" s="71"/>
      <c r="AA15" s="71"/>
      <c r="AB15" s="71"/>
      <c r="AC15" s="71"/>
      <c r="AD15" s="71"/>
    </row>
    <row r="16" spans="1:30" ht="18.600000000000001">
      <c r="A16" s="22"/>
      <c r="B16" s="341">
        <v>14</v>
      </c>
      <c r="C16" s="296" t="s">
        <v>20</v>
      </c>
      <c r="D16" s="297">
        <v>45329</v>
      </c>
      <c r="E16" s="298">
        <f t="shared" si="0"/>
        <v>1946</v>
      </c>
      <c r="F16" s="283">
        <v>126</v>
      </c>
      <c r="G16" s="283">
        <v>129</v>
      </c>
      <c r="H16" s="283">
        <v>114</v>
      </c>
      <c r="I16" s="299">
        <v>143</v>
      </c>
      <c r="J16" s="283">
        <v>128</v>
      </c>
      <c r="K16" s="300">
        <f t="shared" si="1"/>
        <v>640</v>
      </c>
      <c r="L16" s="283">
        <v>140</v>
      </c>
      <c r="M16" s="283">
        <v>129</v>
      </c>
      <c r="N16" s="283">
        <v>128</v>
      </c>
      <c r="O16" s="299">
        <v>143</v>
      </c>
      <c r="P16" s="301">
        <v>126</v>
      </c>
      <c r="Q16" s="300">
        <f t="shared" si="2"/>
        <v>666</v>
      </c>
      <c r="R16" s="94">
        <v>127</v>
      </c>
      <c r="S16" s="303">
        <v>128</v>
      </c>
      <c r="T16" s="303">
        <v>132</v>
      </c>
      <c r="U16" s="299">
        <v>140</v>
      </c>
      <c r="V16" s="301">
        <v>113</v>
      </c>
      <c r="W16" s="304">
        <f t="shared" si="3"/>
        <v>640</v>
      </c>
      <c r="X16" s="1"/>
      <c r="Y16" s="71"/>
      <c r="Z16" s="71"/>
      <c r="AA16" s="71"/>
      <c r="AB16" s="71"/>
      <c r="AC16" s="71"/>
      <c r="AD16" s="71"/>
    </row>
    <row r="17" spans="1:30" ht="18.600000000000001">
      <c r="A17" s="338"/>
      <c r="B17" s="341">
        <v>15</v>
      </c>
      <c r="C17" s="296" t="s">
        <v>44</v>
      </c>
      <c r="D17" s="297">
        <v>45924</v>
      </c>
      <c r="E17" s="298">
        <f t="shared" si="0"/>
        <v>1943</v>
      </c>
      <c r="F17" s="283">
        <v>129</v>
      </c>
      <c r="G17" s="283">
        <v>124</v>
      </c>
      <c r="H17" s="283">
        <v>129</v>
      </c>
      <c r="I17" s="299">
        <v>129</v>
      </c>
      <c r="J17" s="283">
        <v>140</v>
      </c>
      <c r="K17" s="300">
        <f t="shared" si="1"/>
        <v>651</v>
      </c>
      <c r="L17" s="283">
        <v>140</v>
      </c>
      <c r="M17" s="283">
        <v>134</v>
      </c>
      <c r="N17" s="283">
        <v>131</v>
      </c>
      <c r="O17" s="299">
        <v>127</v>
      </c>
      <c r="P17" s="303">
        <v>129</v>
      </c>
      <c r="Q17" s="300">
        <f t="shared" si="2"/>
        <v>661</v>
      </c>
      <c r="R17" s="94">
        <v>108</v>
      </c>
      <c r="S17" s="303">
        <v>127</v>
      </c>
      <c r="T17" s="303">
        <v>129</v>
      </c>
      <c r="U17" s="299">
        <v>140</v>
      </c>
      <c r="V17" s="301">
        <v>127</v>
      </c>
      <c r="W17" s="304">
        <f t="shared" si="3"/>
        <v>631</v>
      </c>
      <c r="X17" s="337"/>
      <c r="Y17" s="71"/>
      <c r="Z17" s="71"/>
      <c r="AA17" s="71"/>
      <c r="AB17" s="71"/>
      <c r="AC17" s="71"/>
      <c r="AD17" s="71"/>
    </row>
    <row r="18" spans="1:30" ht="18.600000000000001">
      <c r="A18" s="22"/>
      <c r="B18" s="341">
        <v>16</v>
      </c>
      <c r="C18" s="296" t="s">
        <v>62</v>
      </c>
      <c r="D18" s="297">
        <v>45749</v>
      </c>
      <c r="E18" s="298">
        <f t="shared" si="0"/>
        <v>1933</v>
      </c>
      <c r="F18" s="283">
        <v>129</v>
      </c>
      <c r="G18" s="283">
        <v>111</v>
      </c>
      <c r="H18" s="283">
        <v>129</v>
      </c>
      <c r="I18" s="299">
        <v>126</v>
      </c>
      <c r="J18" s="283">
        <v>131</v>
      </c>
      <c r="K18" s="300">
        <f t="shared" si="1"/>
        <v>626</v>
      </c>
      <c r="L18" s="283">
        <v>127</v>
      </c>
      <c r="M18" s="283">
        <v>127</v>
      </c>
      <c r="N18" s="283">
        <v>129</v>
      </c>
      <c r="O18" s="283">
        <v>107</v>
      </c>
      <c r="P18" s="283">
        <v>144</v>
      </c>
      <c r="Q18" s="300">
        <f t="shared" si="2"/>
        <v>634</v>
      </c>
      <c r="R18" s="94">
        <v>131</v>
      </c>
      <c r="S18" s="303">
        <v>140</v>
      </c>
      <c r="T18" s="303">
        <v>132</v>
      </c>
      <c r="U18" s="299">
        <v>143</v>
      </c>
      <c r="V18" s="301">
        <v>127</v>
      </c>
      <c r="W18" s="304">
        <f t="shared" si="3"/>
        <v>673</v>
      </c>
      <c r="X18" s="1"/>
      <c r="Y18" s="71"/>
      <c r="Z18" s="71"/>
      <c r="AA18" s="71"/>
      <c r="AB18" s="71"/>
      <c r="AC18" s="71"/>
      <c r="AD18" s="71"/>
    </row>
    <row r="19" spans="1:30" ht="18.600000000000001">
      <c r="A19" s="22"/>
      <c r="B19" s="341">
        <v>17</v>
      </c>
      <c r="C19" s="296" t="s">
        <v>42</v>
      </c>
      <c r="D19" s="297">
        <v>45238</v>
      </c>
      <c r="E19" s="298">
        <f t="shared" si="0"/>
        <v>1891</v>
      </c>
      <c r="F19" s="283">
        <v>112</v>
      </c>
      <c r="G19" s="283">
        <v>127</v>
      </c>
      <c r="H19" s="283">
        <v>128</v>
      </c>
      <c r="I19" s="283">
        <v>131</v>
      </c>
      <c r="J19" s="283">
        <v>120</v>
      </c>
      <c r="K19" s="300">
        <f t="shared" si="1"/>
        <v>618</v>
      </c>
      <c r="L19" s="283">
        <v>140</v>
      </c>
      <c r="M19" s="283">
        <v>132</v>
      </c>
      <c r="N19" s="283">
        <v>125</v>
      </c>
      <c r="O19" s="283">
        <v>135</v>
      </c>
      <c r="P19" s="283">
        <v>124</v>
      </c>
      <c r="Q19" s="300">
        <f t="shared" si="2"/>
        <v>656</v>
      </c>
      <c r="R19" s="94">
        <v>117</v>
      </c>
      <c r="S19" s="94">
        <v>124</v>
      </c>
      <c r="T19" s="94">
        <v>120</v>
      </c>
      <c r="U19" s="94">
        <v>128</v>
      </c>
      <c r="V19" s="94">
        <v>128</v>
      </c>
      <c r="W19" s="304">
        <f t="shared" si="3"/>
        <v>617</v>
      </c>
      <c r="X19" s="1"/>
      <c r="Y19" s="71"/>
      <c r="Z19" s="71"/>
      <c r="AA19" s="71"/>
      <c r="AB19" s="71"/>
      <c r="AC19" s="71"/>
      <c r="AD19" s="71"/>
    </row>
    <row r="20" spans="1:30" ht="21">
      <c r="A20" s="22"/>
      <c r="B20" s="341">
        <v>18</v>
      </c>
      <c r="C20" s="306" t="s">
        <v>71</v>
      </c>
      <c r="D20" s="297">
        <v>45315</v>
      </c>
      <c r="E20" s="298">
        <f t="shared" si="0"/>
        <v>1877</v>
      </c>
      <c r="F20" s="283">
        <v>121</v>
      </c>
      <c r="G20" s="283">
        <v>128</v>
      </c>
      <c r="H20" s="283">
        <v>130</v>
      </c>
      <c r="I20" s="283">
        <v>128</v>
      </c>
      <c r="J20" s="283">
        <v>131</v>
      </c>
      <c r="K20" s="300">
        <f t="shared" si="1"/>
        <v>638</v>
      </c>
      <c r="L20" s="283">
        <v>127</v>
      </c>
      <c r="M20" s="283">
        <v>108</v>
      </c>
      <c r="N20" s="283">
        <v>124</v>
      </c>
      <c r="O20" s="283">
        <v>117</v>
      </c>
      <c r="P20" s="283">
        <v>131</v>
      </c>
      <c r="Q20" s="300">
        <f t="shared" si="2"/>
        <v>607</v>
      </c>
      <c r="R20" s="283">
        <v>140</v>
      </c>
      <c r="S20" s="283">
        <v>120</v>
      </c>
      <c r="T20" s="283">
        <v>129</v>
      </c>
      <c r="U20" s="283">
        <v>126</v>
      </c>
      <c r="V20" s="283">
        <v>117</v>
      </c>
      <c r="W20" s="304">
        <f t="shared" si="3"/>
        <v>632</v>
      </c>
      <c r="X20" s="1"/>
      <c r="Y20" s="71"/>
      <c r="Z20" s="71"/>
      <c r="AA20" s="71"/>
      <c r="AB20" s="71"/>
      <c r="AC20" s="71"/>
      <c r="AD20" s="71"/>
    </row>
    <row r="21" spans="1:30" ht="18.600000000000001">
      <c r="A21" s="22"/>
      <c r="B21" s="341">
        <v>19</v>
      </c>
      <c r="C21" s="296" t="s">
        <v>24</v>
      </c>
      <c r="D21" s="297">
        <v>45630</v>
      </c>
      <c r="E21" s="298">
        <f t="shared" si="0"/>
        <v>1876</v>
      </c>
      <c r="F21" s="283">
        <v>111</v>
      </c>
      <c r="G21" s="283">
        <v>132</v>
      </c>
      <c r="H21" s="283">
        <v>124</v>
      </c>
      <c r="I21" s="299">
        <v>127</v>
      </c>
      <c r="J21" s="283">
        <v>131</v>
      </c>
      <c r="K21" s="300">
        <f t="shared" si="1"/>
        <v>625</v>
      </c>
      <c r="L21" s="283">
        <v>123</v>
      </c>
      <c r="M21" s="283">
        <v>141</v>
      </c>
      <c r="N21" s="283">
        <v>120</v>
      </c>
      <c r="O21" s="299">
        <v>124</v>
      </c>
      <c r="P21" s="301">
        <v>126</v>
      </c>
      <c r="Q21" s="300">
        <f t="shared" si="2"/>
        <v>634</v>
      </c>
      <c r="R21" s="94">
        <v>121</v>
      </c>
      <c r="S21" s="303">
        <v>115</v>
      </c>
      <c r="T21" s="303">
        <v>129</v>
      </c>
      <c r="U21" s="299">
        <v>125</v>
      </c>
      <c r="V21" s="301">
        <v>127</v>
      </c>
      <c r="W21" s="304">
        <f t="shared" si="3"/>
        <v>617</v>
      </c>
      <c r="X21" s="1"/>
      <c r="Y21" s="71"/>
      <c r="Z21" s="71"/>
      <c r="AA21" s="71"/>
      <c r="AB21" s="71"/>
      <c r="AC21" s="71"/>
      <c r="AD21" s="71"/>
    </row>
    <row r="22" spans="1:30" ht="18.600000000000001">
      <c r="A22" s="22"/>
      <c r="B22" s="341">
        <v>20</v>
      </c>
      <c r="C22" s="296" t="s">
        <v>19</v>
      </c>
      <c r="D22" s="297">
        <v>45574</v>
      </c>
      <c r="E22" s="298">
        <f t="shared" si="0"/>
        <v>1871</v>
      </c>
      <c r="F22" s="283">
        <v>117</v>
      </c>
      <c r="G22" s="283">
        <v>127</v>
      </c>
      <c r="H22" s="283">
        <v>112</v>
      </c>
      <c r="I22" s="299">
        <v>129</v>
      </c>
      <c r="J22" s="283">
        <v>130</v>
      </c>
      <c r="K22" s="300">
        <f t="shared" si="1"/>
        <v>615</v>
      </c>
      <c r="L22" s="283">
        <v>127</v>
      </c>
      <c r="M22" s="283">
        <v>128</v>
      </c>
      <c r="N22" s="283">
        <v>123</v>
      </c>
      <c r="O22" s="299">
        <v>132</v>
      </c>
      <c r="P22" s="301">
        <v>127</v>
      </c>
      <c r="Q22" s="300">
        <f t="shared" si="2"/>
        <v>637</v>
      </c>
      <c r="R22" s="94">
        <v>124</v>
      </c>
      <c r="S22" s="303">
        <v>124</v>
      </c>
      <c r="T22" s="303">
        <v>116</v>
      </c>
      <c r="U22" s="299">
        <v>140</v>
      </c>
      <c r="V22" s="301">
        <v>115</v>
      </c>
      <c r="W22" s="304">
        <f t="shared" si="3"/>
        <v>619</v>
      </c>
      <c r="X22" s="1"/>
      <c r="Y22" s="71"/>
      <c r="Z22" s="71"/>
      <c r="AA22" s="71"/>
      <c r="AB22" s="71"/>
      <c r="AC22" s="71"/>
      <c r="AD22" s="71"/>
    </row>
    <row r="23" spans="1:30" ht="18.600000000000001">
      <c r="A23" s="338"/>
      <c r="B23" s="341">
        <v>21</v>
      </c>
      <c r="C23" s="296" t="s">
        <v>63</v>
      </c>
      <c r="D23" s="297">
        <v>45924</v>
      </c>
      <c r="E23" s="298">
        <f t="shared" si="0"/>
        <v>1868</v>
      </c>
      <c r="F23" s="283">
        <v>132</v>
      </c>
      <c r="G23" s="283">
        <v>121</v>
      </c>
      <c r="H23" s="283">
        <v>109</v>
      </c>
      <c r="I23" s="299">
        <v>124</v>
      </c>
      <c r="J23" s="283">
        <v>112</v>
      </c>
      <c r="K23" s="300">
        <f t="shared" si="1"/>
        <v>598</v>
      </c>
      <c r="L23" s="283">
        <v>122</v>
      </c>
      <c r="M23" s="283">
        <v>129</v>
      </c>
      <c r="N23" s="283">
        <v>128</v>
      </c>
      <c r="O23" s="299">
        <v>126</v>
      </c>
      <c r="P23" s="301">
        <v>140</v>
      </c>
      <c r="Q23" s="300">
        <f t="shared" si="2"/>
        <v>645</v>
      </c>
      <c r="R23" s="303">
        <v>123</v>
      </c>
      <c r="S23" s="303">
        <v>126</v>
      </c>
      <c r="T23" s="303">
        <v>125</v>
      </c>
      <c r="U23" s="299">
        <v>120</v>
      </c>
      <c r="V23" s="301">
        <v>131</v>
      </c>
      <c r="W23" s="304">
        <f t="shared" si="3"/>
        <v>625</v>
      </c>
      <c r="X23" s="338"/>
      <c r="Y23" s="71"/>
      <c r="Z23" s="71"/>
      <c r="AA23" s="71"/>
      <c r="AB23" s="71"/>
      <c r="AC23" s="71"/>
      <c r="AD23" s="71"/>
    </row>
    <row r="24" spans="1:30" ht="18.600000000000001">
      <c r="A24" s="22"/>
      <c r="B24" s="341">
        <v>22</v>
      </c>
      <c r="C24" s="296" t="s">
        <v>22</v>
      </c>
      <c r="D24" s="297">
        <v>45630</v>
      </c>
      <c r="E24" s="298">
        <f t="shared" si="0"/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 t="shared" si="1"/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 t="shared" si="2"/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 t="shared" si="3"/>
        <v>591</v>
      </c>
      <c r="X24" s="1"/>
      <c r="Y24" s="71"/>
      <c r="Z24" s="71"/>
      <c r="AA24" s="71"/>
      <c r="AB24" s="71"/>
      <c r="AC24" s="71"/>
      <c r="AD24" s="71"/>
    </row>
    <row r="25" spans="1:30" ht="18.600000000000001">
      <c r="A25" s="22"/>
      <c r="B25" s="341">
        <v>23</v>
      </c>
      <c r="C25" s="296" t="s">
        <v>28</v>
      </c>
      <c r="D25" s="297">
        <v>45329</v>
      </c>
      <c r="E25" s="298">
        <f t="shared" si="0"/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 t="shared" si="1"/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 t="shared" si="2"/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 t="shared" si="3"/>
        <v>619</v>
      </c>
      <c r="X25" s="1"/>
      <c r="Y25" s="71"/>
      <c r="Z25" s="71"/>
      <c r="AA25" s="71"/>
      <c r="AB25" s="71"/>
      <c r="AC25" s="71"/>
      <c r="AD25" s="71"/>
    </row>
    <row r="26" spans="1:30" ht="18.600000000000001">
      <c r="A26" s="22"/>
      <c r="B26" s="341">
        <v>24</v>
      </c>
      <c r="C26" s="296" t="s">
        <v>26</v>
      </c>
      <c r="D26" s="297">
        <v>45385</v>
      </c>
      <c r="E26" s="298">
        <f t="shared" si="0"/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 t="shared" si="1"/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 t="shared" si="2"/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 t="shared" si="3"/>
        <v>616</v>
      </c>
      <c r="X26" s="1"/>
      <c r="Y26" s="71"/>
      <c r="Z26" s="71"/>
      <c r="AA26" s="71"/>
      <c r="AB26" s="71"/>
      <c r="AC26" s="71"/>
      <c r="AD26" s="71"/>
    </row>
    <row r="27" spans="1:30" ht="18.600000000000001">
      <c r="A27" s="22"/>
      <c r="B27" s="341">
        <v>25</v>
      </c>
      <c r="C27" s="296" t="s">
        <v>21</v>
      </c>
      <c r="D27" s="297">
        <v>45385</v>
      </c>
      <c r="E27" s="298">
        <f t="shared" si="0"/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 t="shared" si="1"/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 t="shared" si="2"/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 t="shared" si="3"/>
        <v>605</v>
      </c>
      <c r="X27" s="1"/>
      <c r="Y27" s="71"/>
      <c r="Z27" s="71"/>
      <c r="AA27" s="71"/>
      <c r="AB27" s="71"/>
      <c r="AC27" s="71"/>
      <c r="AD27" s="71"/>
    </row>
    <row r="28" spans="1:30" ht="18.600000000000001">
      <c r="A28" s="338"/>
      <c r="B28" s="341">
        <v>26</v>
      </c>
      <c r="C28" s="296" t="s">
        <v>25</v>
      </c>
      <c r="D28" s="297">
        <v>45924</v>
      </c>
      <c r="E28" s="298">
        <f t="shared" si="0"/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 t="shared" si="1"/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 t="shared" si="2"/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 t="shared" si="3"/>
        <v>560</v>
      </c>
      <c r="X28" s="338"/>
      <c r="Y28" s="71"/>
      <c r="Z28" s="71"/>
      <c r="AA28" s="71"/>
      <c r="AB28" s="71"/>
      <c r="AC28" s="71"/>
      <c r="AD28" s="71"/>
    </row>
    <row r="29" spans="1:30" ht="18.600000000000001">
      <c r="A29" s="338"/>
      <c r="B29" s="341">
        <v>27</v>
      </c>
      <c r="C29" s="296" t="s">
        <v>66</v>
      </c>
      <c r="D29" s="297">
        <v>45924</v>
      </c>
      <c r="E29" s="298">
        <f t="shared" si="0"/>
        <v>1754</v>
      </c>
      <c r="F29" s="283">
        <v>126</v>
      </c>
      <c r="G29" s="283">
        <v>94</v>
      </c>
      <c r="H29" s="283">
        <v>120</v>
      </c>
      <c r="I29" s="299">
        <v>108</v>
      </c>
      <c r="J29" s="283">
        <v>114</v>
      </c>
      <c r="K29" s="300">
        <f t="shared" si="1"/>
        <v>562</v>
      </c>
      <c r="L29" s="283">
        <v>111</v>
      </c>
      <c r="M29" s="283">
        <v>113</v>
      </c>
      <c r="N29" s="283">
        <v>127</v>
      </c>
      <c r="O29" s="299">
        <v>121</v>
      </c>
      <c r="P29" s="301">
        <v>123</v>
      </c>
      <c r="Q29" s="300">
        <f t="shared" si="2"/>
        <v>595</v>
      </c>
      <c r="R29" s="94">
        <v>124</v>
      </c>
      <c r="S29" s="94">
        <v>121</v>
      </c>
      <c r="T29" s="94">
        <v>110</v>
      </c>
      <c r="U29" s="305">
        <v>122</v>
      </c>
      <c r="V29" s="301">
        <v>120</v>
      </c>
      <c r="W29" s="304">
        <f t="shared" si="3"/>
        <v>597</v>
      </c>
      <c r="X29" s="338"/>
      <c r="Y29" s="71"/>
      <c r="Z29" s="71"/>
      <c r="AA29" s="71"/>
      <c r="AB29" s="71"/>
      <c r="AC29" s="71"/>
      <c r="AD29" s="71"/>
    </row>
    <row r="30" spans="1:30" ht="18.600000000000001">
      <c r="A30" s="22"/>
      <c r="B30" s="341">
        <v>28</v>
      </c>
      <c r="C30" s="296" t="s">
        <v>29</v>
      </c>
      <c r="D30" s="297">
        <v>45546</v>
      </c>
      <c r="E30" s="298">
        <f t="shared" si="0"/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 t="shared" si="1"/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 t="shared" si="2"/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 t="shared" si="3"/>
        <v>607</v>
      </c>
      <c r="X30" s="1"/>
      <c r="Y30" s="71"/>
      <c r="Z30" s="71"/>
      <c r="AA30" s="71"/>
      <c r="AB30" s="71"/>
      <c r="AC30" s="71"/>
      <c r="AD30" s="71"/>
    </row>
    <row r="31" spans="1:30" ht="18.600000000000001">
      <c r="A31" s="22"/>
      <c r="B31" s="341">
        <v>29</v>
      </c>
      <c r="C31" s="296" t="s">
        <v>49</v>
      </c>
      <c r="D31" s="297">
        <v>45574</v>
      </c>
      <c r="E31" s="298">
        <f t="shared" si="0"/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 t="shared" si="1"/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 t="shared" si="2"/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 t="shared" si="3"/>
        <v>559</v>
      </c>
      <c r="X31" s="1"/>
      <c r="Y31" s="71"/>
      <c r="Z31" s="71"/>
      <c r="AA31" s="71"/>
      <c r="AB31" s="71"/>
      <c r="AC31" s="71"/>
      <c r="AD31" s="71"/>
    </row>
    <row r="32" spans="1:30" ht="18.600000000000001">
      <c r="A32" s="22"/>
      <c r="B32" s="341">
        <v>30</v>
      </c>
      <c r="C32" s="296" t="s">
        <v>30</v>
      </c>
      <c r="D32" s="297">
        <v>45266</v>
      </c>
      <c r="E32" s="298">
        <f t="shared" si="0"/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 t="shared" si="1"/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 t="shared" si="2"/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 t="shared" si="3"/>
        <v>605</v>
      </c>
      <c r="X32" s="1"/>
      <c r="Y32" s="71"/>
      <c r="Z32" s="71"/>
      <c r="AA32" s="71"/>
      <c r="AB32" s="71"/>
      <c r="AC32" s="71"/>
      <c r="AD32" s="71"/>
    </row>
    <row r="33" spans="1:30" ht="18.600000000000001">
      <c r="A33" s="22"/>
      <c r="B33" s="341">
        <v>31</v>
      </c>
      <c r="C33" s="296" t="s">
        <v>27</v>
      </c>
      <c r="D33" s="297">
        <v>45329</v>
      </c>
      <c r="E33" s="298">
        <f t="shared" si="0"/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 t="shared" si="1"/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 t="shared" si="2"/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 t="shared" si="3"/>
        <v>580</v>
      </c>
      <c r="X33" s="1"/>
      <c r="Y33" s="71"/>
      <c r="Z33" s="71"/>
      <c r="AA33" s="71"/>
      <c r="AB33" s="71"/>
      <c r="AC33" s="71"/>
      <c r="AD33" s="71"/>
    </row>
    <row r="34" spans="1:30" ht="18.600000000000001">
      <c r="A34" s="361" t="s">
        <v>33</v>
      </c>
      <c r="B34" s="341">
        <v>32</v>
      </c>
      <c r="C34" s="307" t="s">
        <v>73</v>
      </c>
      <c r="D34" s="308">
        <v>45952</v>
      </c>
      <c r="E34" s="309">
        <f t="shared" si="0"/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 t="shared" si="1"/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 t="shared" si="2"/>
        <v>545</v>
      </c>
      <c r="R34" s="339">
        <v>106</v>
      </c>
      <c r="S34" s="339">
        <v>85</v>
      </c>
      <c r="T34" s="339">
        <v>109</v>
      </c>
      <c r="U34" s="340">
        <v>113</v>
      </c>
      <c r="V34" s="313">
        <v>95</v>
      </c>
      <c r="W34" s="314">
        <f t="shared" si="3"/>
        <v>508</v>
      </c>
      <c r="X34" s="362" t="s">
        <v>33</v>
      </c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A3:X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N30" sqref="M30:N30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63</v>
      </c>
      <c r="D4" s="67">
        <v>0</v>
      </c>
      <c r="E4" s="70">
        <v>124.1</v>
      </c>
      <c r="F4" s="55">
        <v>124.1</v>
      </c>
      <c r="G4" s="53" t="s">
        <v>72</v>
      </c>
      <c r="H4" s="22"/>
    </row>
    <row r="5" spans="1:8" ht="17.399999999999999">
      <c r="A5" s="22"/>
      <c r="B5" s="315">
        <v>2</v>
      </c>
      <c r="C5" s="53" t="s">
        <v>66</v>
      </c>
      <c r="D5" s="67">
        <v>0</v>
      </c>
      <c r="E5" s="70">
        <v>113.36666666666666</v>
      </c>
      <c r="F5" s="55">
        <v>113.36666666666666</v>
      </c>
      <c r="G5" s="53" t="s">
        <v>72</v>
      </c>
      <c r="H5" s="22"/>
    </row>
    <row r="6" spans="1:8" ht="17.399999999999999">
      <c r="A6" s="22"/>
      <c r="B6" s="315">
        <v>3</v>
      </c>
      <c r="C6" s="53" t="s">
        <v>73</v>
      </c>
      <c r="D6" s="67">
        <v>0</v>
      </c>
      <c r="E6" s="70">
        <v>101.91111111111111</v>
      </c>
      <c r="F6" s="55">
        <v>101.91111111111111</v>
      </c>
      <c r="G6" s="53" t="s">
        <v>72</v>
      </c>
      <c r="H6" s="22"/>
    </row>
    <row r="7" spans="1:8" ht="17.399999999999999">
      <c r="A7" s="22"/>
      <c r="B7" s="315">
        <v>4</v>
      </c>
      <c r="C7" s="53" t="s">
        <v>55</v>
      </c>
      <c r="D7" s="67">
        <v>128.13</v>
      </c>
      <c r="E7" s="70">
        <v>132.53333333333333</v>
      </c>
      <c r="F7" s="55">
        <v>4.403333333333336</v>
      </c>
      <c r="H7" s="22"/>
    </row>
    <row r="8" spans="1:8" ht="17.399999999999999">
      <c r="A8" s="22"/>
      <c r="B8" s="315">
        <v>5</v>
      </c>
      <c r="C8" s="53" t="s">
        <v>56</v>
      </c>
      <c r="D8" s="67">
        <v>130.16</v>
      </c>
      <c r="E8" s="70">
        <v>134.08333333333334</v>
      </c>
      <c r="F8" s="55">
        <v>3.9233333333333462</v>
      </c>
      <c r="H8" s="22"/>
    </row>
    <row r="9" spans="1:8" ht="17.399999999999999">
      <c r="A9" s="22"/>
      <c r="B9" s="315">
        <v>6</v>
      </c>
      <c r="C9" s="53" t="s">
        <v>44</v>
      </c>
      <c r="D9" s="67">
        <v>123.37</v>
      </c>
      <c r="E9" s="70">
        <v>127.18333333333334</v>
      </c>
      <c r="F9" s="55">
        <v>3.8133333333333326</v>
      </c>
      <c r="H9" s="22"/>
    </row>
    <row r="10" spans="1:8" ht="17.399999999999999">
      <c r="A10" s="22"/>
      <c r="B10" s="315">
        <v>7</v>
      </c>
      <c r="C10" s="53" t="s">
        <v>42</v>
      </c>
      <c r="D10" s="67">
        <v>119.16</v>
      </c>
      <c r="E10" s="70">
        <v>122.23333333333333</v>
      </c>
      <c r="F10" s="55">
        <v>3.0733333333333377</v>
      </c>
      <c r="H10" s="22"/>
    </row>
    <row r="11" spans="1:8" ht="17.399999999999999">
      <c r="A11" s="22"/>
      <c r="B11" s="315">
        <v>8</v>
      </c>
      <c r="C11" s="53" t="s">
        <v>53</v>
      </c>
      <c r="D11" s="67">
        <v>140.66999999999999</v>
      </c>
      <c r="E11" s="70">
        <v>143.69999999999999</v>
      </c>
      <c r="F11" s="55">
        <v>3.0300000000000011</v>
      </c>
      <c r="H11" s="22"/>
    </row>
    <row r="12" spans="1:8" ht="17.399999999999999">
      <c r="A12" s="22"/>
      <c r="B12" s="315">
        <v>9</v>
      </c>
      <c r="C12" s="53" t="s">
        <v>38</v>
      </c>
      <c r="D12" s="67">
        <v>135.5</v>
      </c>
      <c r="E12" s="70">
        <v>138.06666666666666</v>
      </c>
      <c r="F12" s="55">
        <v>2.5666666666666629</v>
      </c>
      <c r="G12" s="53"/>
      <c r="H12" s="22"/>
    </row>
    <row r="13" spans="1:8" ht="17.399999999999999">
      <c r="A13" s="22"/>
      <c r="B13" s="315">
        <v>10</v>
      </c>
      <c r="C13" s="53" t="s">
        <v>25</v>
      </c>
      <c r="D13" s="67">
        <v>111.95</v>
      </c>
      <c r="E13" s="70">
        <v>114.08888888888889</v>
      </c>
      <c r="F13" s="55">
        <v>2.1388888888888857</v>
      </c>
      <c r="H13" s="22"/>
    </row>
    <row r="14" spans="1:8" ht="17.399999999999999">
      <c r="A14" s="22"/>
      <c r="B14" s="315">
        <v>11</v>
      </c>
      <c r="C14" s="53" t="s">
        <v>2</v>
      </c>
      <c r="D14" s="67">
        <v>130.41</v>
      </c>
      <c r="E14" s="70">
        <v>132.46666666666667</v>
      </c>
      <c r="F14" s="55">
        <v>2.056666666666672</v>
      </c>
      <c r="H14" s="22"/>
    </row>
    <row r="15" spans="1:8" ht="17.399999999999999">
      <c r="A15" s="22"/>
      <c r="B15" s="315">
        <v>12</v>
      </c>
      <c r="C15" s="53" t="s">
        <v>28</v>
      </c>
      <c r="D15" s="67">
        <v>115.77</v>
      </c>
      <c r="E15" s="70">
        <v>117.75555555555556</v>
      </c>
      <c r="F15" s="55">
        <v>1.985555555555564</v>
      </c>
      <c r="H15" s="22"/>
    </row>
    <row r="16" spans="1:8" ht="17.399999999999999">
      <c r="A16" s="22"/>
      <c r="B16" s="315">
        <v>13</v>
      </c>
      <c r="C16" s="53" t="s">
        <v>29</v>
      </c>
      <c r="D16" s="67">
        <v>110.95</v>
      </c>
      <c r="E16" s="70">
        <v>112.66666666666667</v>
      </c>
      <c r="F16" s="55">
        <v>1.7166666666666686</v>
      </c>
      <c r="H16" s="22"/>
    </row>
    <row r="17" spans="1:8" ht="17.399999999999999">
      <c r="A17" s="22"/>
      <c r="B17" s="315">
        <v>14</v>
      </c>
      <c r="C17" s="53" t="s">
        <v>39</v>
      </c>
      <c r="D17" s="67">
        <v>139.54</v>
      </c>
      <c r="E17" s="70">
        <v>140.06666666666666</v>
      </c>
      <c r="F17" s="55">
        <v>0.52666666666667084</v>
      </c>
      <c r="H17" s="22"/>
    </row>
    <row r="18" spans="1:8" ht="17.399999999999999">
      <c r="A18" s="22"/>
      <c r="B18" s="315">
        <v>15</v>
      </c>
      <c r="C18" s="53" t="s">
        <v>62</v>
      </c>
      <c r="D18" s="67">
        <v>125.96</v>
      </c>
      <c r="E18" s="70">
        <v>125.83333333333333</v>
      </c>
      <c r="F18" s="55">
        <v>-0.12666666666666515</v>
      </c>
      <c r="G18" s="53"/>
      <c r="H18" s="22"/>
    </row>
    <row r="19" spans="1:8" ht="17.399999999999999">
      <c r="A19" s="22"/>
      <c r="B19" s="315">
        <v>16</v>
      </c>
      <c r="C19" s="53" t="s">
        <v>20</v>
      </c>
      <c r="D19" s="67">
        <v>124.82</v>
      </c>
      <c r="E19" s="70">
        <v>124.68333333333334</v>
      </c>
      <c r="F19" s="55">
        <v>-0.13666666666665606</v>
      </c>
      <c r="H19" s="22"/>
    </row>
    <row r="20" spans="1:8" ht="17.399999999999999">
      <c r="A20" s="22"/>
      <c r="B20" s="315">
        <v>17</v>
      </c>
      <c r="C20" s="53" t="s">
        <v>10</v>
      </c>
      <c r="D20" s="67">
        <v>135.88</v>
      </c>
      <c r="E20" s="70">
        <v>135.69999999999999</v>
      </c>
      <c r="F20" s="55">
        <v>-0.18000000000000682</v>
      </c>
      <c r="H20" s="22"/>
    </row>
    <row r="21" spans="1:8" ht="17.399999999999999">
      <c r="A21" s="22"/>
      <c r="B21" s="315">
        <v>18</v>
      </c>
      <c r="C21" s="53" t="s">
        <v>26</v>
      </c>
      <c r="D21" s="67">
        <v>111.97</v>
      </c>
      <c r="E21" s="70">
        <v>111.56666666666666</v>
      </c>
      <c r="F21" s="55">
        <v>-0.40333333333333599</v>
      </c>
      <c r="H21" s="22"/>
    </row>
    <row r="22" spans="1:8" ht="17.399999999999999">
      <c r="A22" s="22"/>
      <c r="B22" s="315">
        <v>19</v>
      </c>
      <c r="C22" s="53" t="s">
        <v>21</v>
      </c>
      <c r="D22" s="67">
        <v>116.5</v>
      </c>
      <c r="E22" s="70">
        <v>115.91666666666667</v>
      </c>
      <c r="F22" s="55">
        <v>-0.5833333333333286</v>
      </c>
      <c r="H22" s="22"/>
    </row>
    <row r="23" spans="1:8" ht="17.399999999999999">
      <c r="A23" s="22"/>
      <c r="B23" s="315">
        <v>20</v>
      </c>
      <c r="C23" s="53" t="s">
        <v>49</v>
      </c>
      <c r="D23" s="67">
        <v>108.78</v>
      </c>
      <c r="E23" s="70">
        <v>107.58333333333333</v>
      </c>
      <c r="F23" s="55">
        <v>-1.1966666666666725</v>
      </c>
      <c r="H23" s="22"/>
    </row>
    <row r="24" spans="1:8" ht="17.399999999999999">
      <c r="A24" s="22"/>
      <c r="B24" s="315">
        <v>21</v>
      </c>
      <c r="C24" s="53" t="s">
        <v>3</v>
      </c>
      <c r="D24" s="67">
        <v>129</v>
      </c>
      <c r="E24" s="70">
        <v>127.63333333333334</v>
      </c>
      <c r="F24" s="55">
        <v>-1.36666666666666</v>
      </c>
      <c r="H24" s="22"/>
    </row>
    <row r="25" spans="1:8" ht="17.399999999999999">
      <c r="A25" s="22"/>
      <c r="B25" s="315">
        <v>22</v>
      </c>
      <c r="C25" s="53" t="s">
        <v>17</v>
      </c>
      <c r="D25" s="67">
        <v>128.26</v>
      </c>
      <c r="E25" s="70">
        <v>126.83333333333333</v>
      </c>
      <c r="F25" s="55">
        <v>-1.4266666666666623</v>
      </c>
      <c r="H25" s="22"/>
    </row>
    <row r="26" spans="1:8" ht="17.399999999999999">
      <c r="A26" s="22"/>
      <c r="B26" s="315">
        <v>23</v>
      </c>
      <c r="C26" s="53" t="s">
        <v>24</v>
      </c>
      <c r="D26" s="67">
        <v>118.48</v>
      </c>
      <c r="E26" s="70">
        <v>115.35555555555555</v>
      </c>
      <c r="F26" s="55">
        <v>-3.1244444444444497</v>
      </c>
      <c r="H26" s="22"/>
    </row>
    <row r="27" spans="1:8" ht="17.399999999999999">
      <c r="A27" s="22"/>
      <c r="B27" s="315">
        <v>24</v>
      </c>
      <c r="C27" s="53" t="s">
        <v>41</v>
      </c>
      <c r="D27" s="67">
        <v>125.93</v>
      </c>
      <c r="E27" s="70">
        <v>122.68888888888888</v>
      </c>
      <c r="F27" s="55">
        <v>-3.2411111111111239</v>
      </c>
      <c r="H27" s="22"/>
    </row>
    <row r="28" spans="1:8" ht="17.399999999999999">
      <c r="A28" s="22"/>
      <c r="B28" s="315">
        <v>25</v>
      </c>
      <c r="C28" s="53" t="s">
        <v>35</v>
      </c>
      <c r="D28" s="67">
        <v>121.16</v>
      </c>
      <c r="E28" s="70">
        <v>117.73333333333333</v>
      </c>
      <c r="F28" s="55">
        <v>-3.4266666666666623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122.96666666666667</v>
      </c>
      <c r="F29" s="55">
        <v>-3.9133333333333269</v>
      </c>
      <c r="H29" s="22"/>
    </row>
    <row r="30" spans="1:8" ht="17.399999999999999">
      <c r="A30" s="22"/>
      <c r="B30" s="315">
        <v>27</v>
      </c>
      <c r="C30" s="53" t="s">
        <v>19</v>
      </c>
      <c r="D30" s="67">
        <v>119.8</v>
      </c>
      <c r="E30" s="70">
        <v>115.53333333333333</v>
      </c>
      <c r="F30" s="55">
        <v>-4.2666666666666657</v>
      </c>
      <c r="H30" s="22"/>
    </row>
    <row r="31" spans="1:8" ht="17.399999999999999">
      <c r="A31" s="22"/>
      <c r="B31" s="315">
        <v>28</v>
      </c>
      <c r="C31" s="53" t="s">
        <v>22</v>
      </c>
      <c r="D31" s="67">
        <v>119.57</v>
      </c>
      <c r="E31" s="70">
        <v>114.23333333333333</v>
      </c>
      <c r="F31" s="55">
        <v>-5.3366666666666589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100.55</v>
      </c>
      <c r="F32" s="55">
        <v>-5.5100000000000051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119.4</v>
      </c>
      <c r="F33" s="55">
        <v>-6.1999999999999886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2025-10-23T12:57:45Z</dcterms:modified>
</cp:coreProperties>
</file>