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jnand\Downloads\"/>
    </mc:Choice>
  </mc:AlternateContent>
  <xr:revisionPtr revIDLastSave="0" documentId="8_{98CB7487-1BD3-4A1D-AB3D-C3896F9CE442}" xr6:coauthVersionLast="47" xr6:coauthVersionMax="47" xr10:uidLastSave="{00000000-0000-0000-0000-000000000000}"/>
  <bookViews>
    <workbookView xWindow="-108" yWindow="-108" windowWidth="23256" windowHeight="1245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4" i="6" l="1"/>
  <c r="Q34" i="6"/>
  <c r="K34" i="6"/>
  <c r="E34" i="6"/>
  <c r="W23" i="6"/>
  <c r="Q23" i="6"/>
  <c r="K23" i="6"/>
  <c r="E23" i="6"/>
  <c r="W18" i="6"/>
  <c r="Q18" i="6"/>
  <c r="K18" i="6"/>
  <c r="E18" i="6"/>
  <c r="K3" i="6"/>
  <c r="W3" i="6" l="1"/>
  <c r="Q3" i="6"/>
  <c r="E3" i="6"/>
  <c r="H4" i="5"/>
  <c r="G4" i="5"/>
  <c r="F4" i="5"/>
  <c r="W8" i="6"/>
  <c r="Q8" i="6"/>
  <c r="K8" i="6"/>
  <c r="E8" i="6"/>
  <c r="D4" i="5"/>
  <c r="E17" i="6"/>
  <c r="K17" i="6"/>
  <c r="Q17" i="6"/>
  <c r="W17" i="6"/>
  <c r="W15" i="6"/>
  <c r="W19" i="6"/>
  <c r="Q15" i="6"/>
  <c r="Q19" i="6"/>
  <c r="K15" i="6"/>
  <c r="K19" i="6"/>
  <c r="E15" i="6"/>
  <c r="E19" i="6"/>
  <c r="W6" i="6" l="1"/>
  <c r="W29" i="6"/>
  <c r="W5" i="6"/>
  <c r="W10" i="6"/>
  <c r="W11" i="6"/>
  <c r="W12" i="6"/>
  <c r="W13" i="6"/>
  <c r="W9" i="6"/>
  <c r="W14" i="6"/>
  <c r="W24" i="6"/>
  <c r="W22" i="6"/>
  <c r="W16" i="6"/>
  <c r="W7" i="6"/>
  <c r="W20" i="6"/>
  <c r="W27" i="6"/>
  <c r="W26" i="6"/>
  <c r="W21" i="6"/>
  <c r="W28" i="6"/>
  <c r="W25" i="6"/>
  <c r="W32" i="6"/>
  <c r="W30" i="6"/>
  <c r="W33" i="6"/>
  <c r="W31" i="6"/>
  <c r="Q6" i="6"/>
  <c r="Q29" i="6"/>
  <c r="Q5" i="6"/>
  <c r="Q10" i="6"/>
  <c r="Q11" i="6"/>
  <c r="Q12" i="6"/>
  <c r="Q13" i="6"/>
  <c r="Q9" i="6"/>
  <c r="Q14" i="6"/>
  <c r="Q24" i="6"/>
  <c r="Q22" i="6"/>
  <c r="Q16" i="6"/>
  <c r="Q7" i="6"/>
  <c r="Q20" i="6"/>
  <c r="Q27" i="6"/>
  <c r="Q26" i="6"/>
  <c r="Q21" i="6"/>
  <c r="Q28" i="6"/>
  <c r="Q25" i="6"/>
  <c r="Q32" i="6"/>
  <c r="Q30" i="6"/>
  <c r="Q33" i="6"/>
  <c r="Q31" i="6"/>
  <c r="K6" i="6"/>
  <c r="K29" i="6"/>
  <c r="K5" i="6"/>
  <c r="K10" i="6"/>
  <c r="K11" i="6"/>
  <c r="K12" i="6"/>
  <c r="K13" i="6"/>
  <c r="K9" i="6"/>
  <c r="K14" i="6"/>
  <c r="K24" i="6"/>
  <c r="K22" i="6"/>
  <c r="K16" i="6"/>
  <c r="K7" i="6"/>
  <c r="K20" i="6"/>
  <c r="K27" i="6"/>
  <c r="K26" i="6"/>
  <c r="K21" i="6"/>
  <c r="K28" i="6"/>
  <c r="K25" i="6"/>
  <c r="K32" i="6"/>
  <c r="K30" i="6"/>
  <c r="K33" i="6"/>
  <c r="K31" i="6"/>
  <c r="W4" i="6"/>
  <c r="Q4" i="6"/>
  <c r="K4" i="6"/>
  <c r="E6" i="6"/>
  <c r="E29" i="6"/>
  <c r="E5" i="6"/>
  <c r="E10" i="6"/>
  <c r="E11" i="6"/>
  <c r="E12" i="6"/>
  <c r="E13" i="6"/>
  <c r="E9" i="6"/>
  <c r="E14" i="6"/>
  <c r="E24" i="6"/>
  <c r="E22" i="6"/>
  <c r="E16" i="6"/>
  <c r="E7" i="6"/>
  <c r="E20" i="6"/>
  <c r="E27" i="6"/>
  <c r="E26" i="6"/>
  <c r="E21" i="6"/>
  <c r="E28" i="6"/>
  <c r="E25" i="6"/>
  <c r="E32" i="6"/>
  <c r="E30" i="6"/>
  <c r="E33" i="6"/>
  <c r="E31" i="6"/>
  <c r="E4" i="6"/>
  <c r="S42" i="3"/>
  <c r="T42" i="3"/>
  <c r="E4" i="5" l="1"/>
</calcChain>
</file>

<file path=xl/sharedStrings.xml><?xml version="1.0" encoding="utf-8"?>
<sst xmlns="http://schemas.openxmlformats.org/spreadsheetml/2006/main" count="346" uniqueCount="77">
  <si>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</si>
  <si>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</si>
  <si>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</si>
  <si>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</si>
  <si>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</si>
  <si>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</si>
  <si>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</si>
  <si>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</si>
  <si>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</si>
  <si>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</si>
  <si>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</si>
  <si>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</si>
  <si>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</si>
  <si>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</si>
  <si>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</si>
  <si>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</si>
  <si>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</si>
  <si>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Paula van der Jagt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</si>
  <si>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</si>
  <si>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</si>
  <si>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</si>
  <si>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</si>
  <si>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</si>
  <si>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</si>
  <si>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</si>
  <si>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</si>
  <si>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</si>
  <si>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</si>
  <si>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</si>
  <si>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</si>
  <si>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</si>
  <si>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</si>
  <si>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</si>
  <si>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</si>
  <si>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</si>
  <si>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</si>
  <si>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</si>
  <si>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</si>
  <si>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</si>
  <si>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</si>
  <si>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</si>
  <si>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</si>
  <si>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</si>
  <si>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</si>
  <si>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</si>
  <si>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</si>
  <si>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</si>
  <si>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</si>
  <si>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Jo de Vries</t>
  </si>
  <si>
    <t>Albert van der Geest</t>
  </si>
  <si>
    <t>GEMIDDELDE</t>
  </si>
  <si>
    <t>2023-2024</t>
  </si>
  <si>
    <t>PLUS EN MIN</t>
  </si>
  <si>
    <t>Kees Kuypers</t>
  </si>
  <si>
    <t>Annie Valk</t>
  </si>
  <si>
    <t>Bo Vergunst</t>
  </si>
  <si>
    <t>Mirjam van den Berg</t>
  </si>
  <si>
    <t>2024-2025</t>
  </si>
  <si>
    <t xml:space="preserve"> 140+  </t>
  </si>
  <si>
    <t xml:space="preserve">120 + </t>
  </si>
  <si>
    <t xml:space="preserve">100 + </t>
  </si>
  <si>
    <t>Theo van leijden</t>
  </si>
  <si>
    <t>Rob Vreeburg</t>
  </si>
  <si>
    <t>Conny Offerman</t>
  </si>
  <si>
    <t>Klasse D</t>
  </si>
  <si>
    <t>Klasse X</t>
  </si>
  <si>
    <t>Mara Hoogervorst</t>
  </si>
  <si>
    <t xml:space="preserve">      Tussenstand competitie 2025-2026</t>
  </si>
  <si>
    <t>In totaal zijn er 0 slechtste</t>
  </si>
  <si>
    <t>Gem. 2025-26</t>
  </si>
  <si>
    <t>In totaal is er 0 slechtste punten score er afgetrokken.</t>
  </si>
  <si>
    <t>D-klasse</t>
  </si>
  <si>
    <t>X-klasse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</si>
  <si>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Arial Black"/>
        <family val="2"/>
      </rPr>
      <t>ӧlscher</t>
    </r>
  </si>
  <si>
    <t xml:space="preserve">Nieuw </t>
  </si>
  <si>
    <t xml:space="preserve"> Daguitslag 24 SEPTEMBER 2025</t>
  </si>
  <si>
    <t>Piet Dobbe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</si>
</sst>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  <font>
      <b/>
      <sz val="14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58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6" fillId="13" borderId="1" xfId="2" applyNumberFormat="1" applyFont="1" applyFill="1" applyBorder="1" applyAlignment="1">
      <alignment vertical="center"/>
    </xf>
    <xf numFmtId="0" fontId="42" fillId="12" borderId="0" xfId="0" applyFont="1" applyFill="1" applyAlignment="1">
      <alignment horizontal="center"/>
    </xf>
    <xf numFmtId="0" fontId="8" fillId="12" borderId="8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46" fillId="13" borderId="1" xfId="2" applyNumberFormat="1" applyFont="1" applyFill="1" applyBorder="1" applyAlignment="1">
      <alignment vertical="center"/>
    </xf>
    <xf numFmtId="0" fontId="12" fillId="13" borderId="5" xfId="2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vertical="center"/>
    </xf>
    <xf numFmtId="1" fontId="46" fillId="13" borderId="1" xfId="2" applyNumberFormat="1" applyFont="1" applyFill="1" applyBorder="1" applyAlignment="1">
      <alignment horizontal="center" vertical="center"/>
    </xf>
    <xf numFmtId="0" fontId="46" fillId="13" borderId="5" xfId="2" applyNumberFormat="1" applyFont="1" applyFill="1" applyBorder="1" applyAlignment="1">
      <alignment vertical="center"/>
    </xf>
    <xf numFmtId="0" fontId="54" fillId="12" borderId="11" xfId="0" applyFont="1" applyFill="1" applyBorder="1"/>
    <xf numFmtId="0" fontId="51" fillId="12" borderId="8" xfId="0" applyFont="1" applyFill="1" applyBorder="1"/>
    <xf numFmtId="0" fontId="47" fillId="12" borderId="0" xfId="0" applyFont="1" applyFill="1"/>
    <xf numFmtId="0" fontId="73" fillId="12" borderId="11" xfId="0" applyFont="1" applyFill="1" applyBorder="1" applyAlignment="1">
      <alignment horizontal="center"/>
    </xf>
    <xf numFmtId="0" fontId="73" fillId="12" borderId="0" xfId="0" applyFont="1" applyFill="1" applyAlignment="1">
      <alignment horizontal="center"/>
    </xf>
    <xf numFmtId="0" fontId="73" fillId="12" borderId="9" xfId="0" applyFont="1" applyFill="1" applyBorder="1" applyAlignment="1">
      <alignment horizontal="center"/>
    </xf>
    <xf numFmtId="0" fontId="52" fillId="12" borderId="0" xfId="0" applyFont="1" applyFill="1" applyAlignment="1">
      <alignment horizontal="center"/>
    </xf>
    <xf numFmtId="165" fontId="74" fillId="12" borderId="0" xfId="0" applyNumberFormat="1" applyFont="1" applyFill="1" applyAlignment="1">
      <alignment horizontal="center"/>
    </xf>
    <xf numFmtId="0" fontId="52" fillId="10" borderId="0" xfId="0" applyFont="1" applyFill="1" applyAlignment="1">
      <alignment horizontal="center"/>
    </xf>
    <xf numFmtId="0" fontId="74" fillId="10" borderId="0" xfId="0" applyFont="1" applyFill="1" applyAlignment="1">
      <alignment horizontal="center"/>
    </xf>
    <xf numFmtId="164" fontId="74" fillId="10" borderId="0" xfId="0" applyNumberFormat="1" applyFont="1" applyFill="1" applyAlignment="1">
      <alignment horizontal="center"/>
    </xf>
    <xf numFmtId="0" fontId="79" fillId="13" borderId="2" xfId="2" applyNumberFormat="1" applyFont="1" applyFill="1" applyBorder="1"/>
    <xf numFmtId="0" fontId="47" fillId="2" borderId="0" xfId="0" applyFont="1" applyFill="1" applyAlignment="1">
      <alignment horizontal="center"/>
    </xf>
    <xf numFmtId="0" fontId="59" fillId="10" borderId="0" xfId="0" applyFont="1" applyFill="1"/>
    <xf numFmtId="0" fontId="14" fillId="12" borderId="12" xfId="2" applyNumberFormat="1" applyFont="1" applyFill="1" applyBorder="1" applyAlignment="1">
      <alignment horizontal="center"/>
    </xf>
    <xf numFmtId="0" fontId="46" fillId="12" borderId="12" xfId="2" applyNumberFormat="1" applyFont="1" applyFill="1" applyBorder="1" applyAlignment="1">
      <alignment horizontal="center"/>
    </xf>
    <xf numFmtId="164" fontId="46" fillId="12" borderId="0" xfId="2" applyFont="1" applyFill="1" applyBorder="1"/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F06BA"/>
      <color rgb="FF009900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2025-2026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24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22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17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14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21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28 januari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 11 februari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14 februari --&gt; --&gt; --&gt;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25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mei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528803</xdr:colOff>
      <xdr:row>0</xdr:row>
      <xdr:rowOff>0</xdr:rowOff>
    </xdr:from>
    <xdr:to>
      <xdr:col>23</xdr:col>
      <xdr:colOff>200127</xdr:colOff>
      <xdr:row>25</xdr:row>
      <xdr:rowOff>137159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78212E-664A-B8A7-9F2D-FC7792BC8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003" y="0"/>
          <a:ext cx="3328924" cy="4709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0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R27" sqref="R27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7"/>
  <sheetViews>
    <sheetView workbookViewId="0">
      <selection activeCell="K13" sqref="K13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47" t="s">
        <v>75</v>
      </c>
      <c r="C1" s="347"/>
      <c r="D1" s="347"/>
      <c r="E1" s="347"/>
      <c r="F1" s="347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39</v>
      </c>
      <c r="C3" s="77">
        <v>18</v>
      </c>
      <c r="D3" s="78">
        <v>2105</v>
      </c>
      <c r="E3" s="79">
        <v>140.33333333333334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53</v>
      </c>
      <c r="C4" s="77">
        <v>16</v>
      </c>
      <c r="D4" s="78">
        <v>2150</v>
      </c>
      <c r="E4" s="79">
        <v>143.33333333333334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2</v>
      </c>
      <c r="C5" s="77">
        <v>16</v>
      </c>
      <c r="D5" s="78">
        <v>2008</v>
      </c>
      <c r="E5" s="79">
        <v>133.86666666666667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56</v>
      </c>
      <c r="C6" s="77">
        <v>15</v>
      </c>
      <c r="D6" s="78">
        <v>2060</v>
      </c>
      <c r="E6" s="79">
        <v>137.33333333333334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61</v>
      </c>
      <c r="C7" s="80">
        <v>7</v>
      </c>
      <c r="D7" s="78">
        <v>1996</v>
      </c>
      <c r="E7" s="79">
        <v>133.06666666666666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3</v>
      </c>
      <c r="C8" s="77">
        <v>3</v>
      </c>
      <c r="D8" s="78">
        <v>1855</v>
      </c>
      <c r="E8" s="79">
        <v>123.66666666666667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38</v>
      </c>
      <c r="C9" s="77">
        <v>0</v>
      </c>
      <c r="D9" s="78">
        <v>0</v>
      </c>
      <c r="E9" s="79">
        <v>0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24.75" customHeight="1">
      <c r="A10" s="102"/>
      <c r="B10" s="321" t="s">
        <v>5</v>
      </c>
      <c r="C10" s="73" t="s">
        <v>4</v>
      </c>
      <c r="D10" s="74" t="s">
        <v>9</v>
      </c>
      <c r="E10" s="75" t="s">
        <v>12</v>
      </c>
      <c r="F10" s="10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1</v>
      </c>
      <c r="B11" s="76" t="s">
        <v>55</v>
      </c>
      <c r="C11" s="80">
        <v>19</v>
      </c>
      <c r="D11" s="83">
        <v>2050</v>
      </c>
      <c r="E11" s="79">
        <v>136.66666666666666</v>
      </c>
      <c r="F11" s="107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2</v>
      </c>
      <c r="B12" s="76" t="s">
        <v>17</v>
      </c>
      <c r="C12" s="77">
        <v>11</v>
      </c>
      <c r="D12" s="83">
        <v>1959</v>
      </c>
      <c r="E12" s="79">
        <v>130.6</v>
      </c>
      <c r="F12" s="107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>
      <c r="A13" s="101">
        <v>3</v>
      </c>
      <c r="B13" s="76" t="s">
        <v>62</v>
      </c>
      <c r="C13" s="77">
        <v>10</v>
      </c>
      <c r="D13" s="83">
        <v>1885</v>
      </c>
      <c r="E13" s="79">
        <v>125.66666666666667</v>
      </c>
      <c r="F13" s="107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18.600000000000001">
      <c r="A14" s="101">
        <v>4</v>
      </c>
      <c r="B14" s="76" t="s">
        <v>41</v>
      </c>
      <c r="C14" s="77">
        <v>8</v>
      </c>
      <c r="D14" s="83">
        <v>1874</v>
      </c>
      <c r="E14" s="79">
        <v>124.93333333333334</v>
      </c>
      <c r="F14" s="10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5</v>
      </c>
      <c r="B15" s="76" t="s">
        <v>48</v>
      </c>
      <c r="C15" s="80">
        <v>5</v>
      </c>
      <c r="D15" s="83">
        <v>1840</v>
      </c>
      <c r="E15" s="79">
        <v>122.66666666666667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6</v>
      </c>
      <c r="B16" s="76" t="s">
        <v>18</v>
      </c>
      <c r="C16" s="80">
        <v>5</v>
      </c>
      <c r="D16" s="83">
        <v>1808</v>
      </c>
      <c r="E16" s="79">
        <v>120.53333333333333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7</v>
      </c>
      <c r="B17" s="76" t="s">
        <v>54</v>
      </c>
      <c r="C17" s="80">
        <v>0</v>
      </c>
      <c r="D17" s="83">
        <v>0</v>
      </c>
      <c r="E17" s="79">
        <v>0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9.2" hidden="1" customHeight="1">
      <c r="A18" s="101"/>
      <c r="B18" s="84"/>
      <c r="C18" s="85"/>
      <c r="D18" s="86"/>
      <c r="E18" s="87"/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3"/>
      <c r="B19" s="72" t="s">
        <v>23</v>
      </c>
      <c r="C19" s="73" t="s">
        <v>4</v>
      </c>
      <c r="D19" s="74" t="s">
        <v>9</v>
      </c>
      <c r="E19" s="75" t="s">
        <v>12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1</v>
      </c>
      <c r="B20" s="76" t="s">
        <v>44</v>
      </c>
      <c r="C20" s="77">
        <v>19</v>
      </c>
      <c r="D20" s="83">
        <v>1943</v>
      </c>
      <c r="E20" s="79">
        <v>129.53333333333333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2</v>
      </c>
      <c r="B21" s="76" t="s">
        <v>42</v>
      </c>
      <c r="C21" s="77">
        <v>17</v>
      </c>
      <c r="D21" s="83">
        <v>1819</v>
      </c>
      <c r="E21" s="79">
        <v>121.26666666666667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3</v>
      </c>
      <c r="B22" s="76" t="s">
        <v>24</v>
      </c>
      <c r="C22" s="77">
        <v>8</v>
      </c>
      <c r="D22" s="83">
        <v>1759</v>
      </c>
      <c r="E22" s="79">
        <v>117.26666666666667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8.600000000000001">
      <c r="A23" s="101">
        <v>4</v>
      </c>
      <c r="B23" s="76" t="s">
        <v>19</v>
      </c>
      <c r="C23" s="77">
        <v>6</v>
      </c>
      <c r="D23" s="83">
        <v>1656</v>
      </c>
      <c r="E23" s="79">
        <v>110.4</v>
      </c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8.600000000000001">
      <c r="A24" s="101">
        <v>5</v>
      </c>
      <c r="B24" s="76" t="s">
        <v>20</v>
      </c>
      <c r="C24" s="77">
        <v>5</v>
      </c>
      <c r="D24" s="88">
        <v>1811</v>
      </c>
      <c r="E24" s="79">
        <v>120.73333333333333</v>
      </c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1">
        <v>6</v>
      </c>
      <c r="B25" s="76" t="s">
        <v>35</v>
      </c>
      <c r="C25" s="77">
        <v>4</v>
      </c>
      <c r="D25" s="88">
        <v>1727</v>
      </c>
      <c r="E25" s="79">
        <v>115.13333333333334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7</v>
      </c>
      <c r="B26" s="76" t="s">
        <v>22</v>
      </c>
      <c r="C26" s="77">
        <v>4</v>
      </c>
      <c r="D26" s="88">
        <v>1622</v>
      </c>
      <c r="E26" s="79">
        <v>108.13333333333334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/>
      <c r="B27" s="72" t="s">
        <v>64</v>
      </c>
      <c r="C27" s="77"/>
      <c r="D27" s="88"/>
      <c r="E27" s="79"/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1</v>
      </c>
      <c r="B28" s="325" t="s">
        <v>25</v>
      </c>
      <c r="C28" s="77">
        <v>16</v>
      </c>
      <c r="D28" s="88">
        <v>1765</v>
      </c>
      <c r="E28" s="79">
        <v>117.66666666666667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2</v>
      </c>
      <c r="B29" s="325" t="s">
        <v>49</v>
      </c>
      <c r="C29" s="77">
        <v>15</v>
      </c>
      <c r="D29" s="88">
        <v>1651</v>
      </c>
      <c r="E29" s="79">
        <v>110.06666666666666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3</v>
      </c>
      <c r="B30" s="325" t="s">
        <v>21</v>
      </c>
      <c r="C30" s="77">
        <v>14</v>
      </c>
      <c r="D30" s="88">
        <v>1749</v>
      </c>
      <c r="E30" s="79">
        <v>116.6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4</v>
      </c>
      <c r="B31" s="325" t="s">
        <v>30</v>
      </c>
      <c r="C31" s="77">
        <v>8</v>
      </c>
      <c r="D31" s="88">
        <v>1581</v>
      </c>
      <c r="E31" s="79">
        <v>105.4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5</v>
      </c>
      <c r="B32" s="325" t="s">
        <v>28</v>
      </c>
      <c r="C32" s="77">
        <v>0</v>
      </c>
      <c r="D32" s="88">
        <v>0</v>
      </c>
      <c r="E32" s="79">
        <v>0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6</v>
      </c>
      <c r="B33" s="325" t="s">
        <v>29</v>
      </c>
      <c r="C33" s="77">
        <v>0</v>
      </c>
      <c r="D33" s="88">
        <v>0</v>
      </c>
      <c r="E33" s="79">
        <v>0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8.600000000000001">
      <c r="A34" s="101">
        <v>7</v>
      </c>
      <c r="B34" s="76" t="s">
        <v>26</v>
      </c>
      <c r="C34" s="80">
        <v>0</v>
      </c>
      <c r="D34" s="88">
        <v>0</v>
      </c>
      <c r="E34" s="79">
        <v>0</v>
      </c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8.600000000000001">
      <c r="A35" s="101"/>
      <c r="B35" s="72" t="s">
        <v>65</v>
      </c>
      <c r="C35" s="80"/>
      <c r="D35" s="88"/>
      <c r="E35" s="79"/>
      <c r="F35" s="107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101"/>
      <c r="B36" s="325" t="s">
        <v>63</v>
      </c>
      <c r="C36" s="80">
        <v>0</v>
      </c>
      <c r="D36" s="88">
        <v>1868</v>
      </c>
      <c r="E36" s="79">
        <v>124.53333333333333</v>
      </c>
      <c r="F36" s="107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101"/>
      <c r="B37" s="325" t="s">
        <v>66</v>
      </c>
      <c r="C37" s="80">
        <v>0</v>
      </c>
      <c r="D37" s="88">
        <v>1754</v>
      </c>
      <c r="E37" s="79">
        <v>116.93333333333334</v>
      </c>
      <c r="F37" s="107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101"/>
      <c r="B38" s="325" t="s">
        <v>76</v>
      </c>
      <c r="C38" s="80">
        <v>0</v>
      </c>
      <c r="D38" s="88">
        <v>1511</v>
      </c>
      <c r="E38" s="79">
        <v>100.73333333333333</v>
      </c>
      <c r="F38" s="107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 ht="18.600000000000001">
      <c r="A39" s="101"/>
      <c r="B39" s="76" t="s">
        <v>27</v>
      </c>
      <c r="C39" s="77">
        <v>0</v>
      </c>
      <c r="D39" s="83">
        <v>0</v>
      </c>
      <c r="E39" s="79">
        <v>0</v>
      </c>
      <c r="F39" s="107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 ht="15" customHeight="1">
      <c r="A40" s="101"/>
      <c r="B40" s="108"/>
      <c r="C40" s="109"/>
      <c r="D40" s="110"/>
      <c r="E40" s="111"/>
      <c r="F40" s="107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 ht="18.600000000000001">
      <c r="A41" s="89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 ht="18.600000000000001">
      <c r="A42" s="89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 ht="18.600000000000001">
      <c r="A43" s="90"/>
      <c r="B43" s="91"/>
      <c r="C43" s="92"/>
      <c r="D43" s="93"/>
      <c r="E43" s="94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 ht="18.600000000000001">
      <c r="A44" s="90"/>
      <c r="B44" s="95"/>
      <c r="C44" s="96"/>
      <c r="D44" s="97"/>
      <c r="E44" s="98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1:27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1:27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1:27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  <row r="65" spans="1:27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</row>
    <row r="66" spans="1:27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</row>
    <row r="67" spans="1:27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2"/>
  <sheetViews>
    <sheetView workbookViewId="0">
      <selection activeCell="AA7" sqref="AA7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48" t="s">
        <v>6</v>
      </c>
      <c r="G1" s="348"/>
      <c r="H1" s="348"/>
      <c r="I1" s="36"/>
      <c r="J1" s="36"/>
      <c r="K1" s="37"/>
      <c r="L1" s="348" t="s">
        <v>7</v>
      </c>
      <c r="M1" s="348"/>
      <c r="N1" s="348"/>
      <c r="O1" s="36"/>
      <c r="P1" s="36"/>
      <c r="Q1" s="37"/>
      <c r="R1" s="348" t="s">
        <v>8</v>
      </c>
      <c r="S1" s="348"/>
      <c r="T1" s="348"/>
      <c r="U1" s="34"/>
      <c r="V1" s="34"/>
      <c r="W1" s="32"/>
      <c r="X1" s="148"/>
      <c r="Y1" s="149"/>
      <c r="Z1" s="149"/>
      <c r="AA1" s="150"/>
      <c r="AB1" s="150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1"/>
      <c r="Z2" s="151"/>
      <c r="AA2" s="151"/>
      <c r="AB2" s="151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53</v>
      </c>
      <c r="D3" s="135">
        <v>2150</v>
      </c>
      <c r="E3" s="136">
        <v>143.33333333333334</v>
      </c>
      <c r="F3" s="137">
        <v>140</v>
      </c>
      <c r="G3" s="137">
        <v>148</v>
      </c>
      <c r="H3" s="137">
        <v>134</v>
      </c>
      <c r="I3" s="137">
        <v>132</v>
      </c>
      <c r="J3" s="137">
        <v>144</v>
      </c>
      <c r="K3" s="135">
        <v>698</v>
      </c>
      <c r="L3" s="137">
        <v>148</v>
      </c>
      <c r="M3" s="137">
        <v>140</v>
      </c>
      <c r="N3" s="137">
        <v>144</v>
      </c>
      <c r="O3" s="137">
        <v>144</v>
      </c>
      <c r="P3" s="137">
        <v>148</v>
      </c>
      <c r="Q3" s="135">
        <v>724</v>
      </c>
      <c r="R3" s="323">
        <v>144</v>
      </c>
      <c r="S3" s="137">
        <v>144</v>
      </c>
      <c r="T3" s="137">
        <v>148</v>
      </c>
      <c r="U3" s="137">
        <v>144</v>
      </c>
      <c r="V3" s="137">
        <v>148</v>
      </c>
      <c r="W3" s="138">
        <v>728</v>
      </c>
      <c r="X3" s="7"/>
      <c r="Y3" s="152"/>
      <c r="Z3" s="152"/>
      <c r="AA3" s="152"/>
      <c r="AB3" s="152"/>
      <c r="AC3" s="153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39</v>
      </c>
      <c r="D4" s="113">
        <v>2105</v>
      </c>
      <c r="E4" s="114">
        <v>140.33333333333334</v>
      </c>
      <c r="F4" s="115">
        <v>142</v>
      </c>
      <c r="G4" s="115">
        <v>143</v>
      </c>
      <c r="H4" s="115">
        <v>144</v>
      </c>
      <c r="I4" s="115">
        <v>132</v>
      </c>
      <c r="J4" s="115">
        <v>140</v>
      </c>
      <c r="K4" s="113">
        <v>701</v>
      </c>
      <c r="L4" s="115">
        <v>129</v>
      </c>
      <c r="M4" s="115">
        <v>144</v>
      </c>
      <c r="N4" s="115">
        <v>143</v>
      </c>
      <c r="O4" s="115">
        <v>140</v>
      </c>
      <c r="P4" s="115">
        <v>140</v>
      </c>
      <c r="Q4" s="113">
        <v>696</v>
      </c>
      <c r="R4" s="116">
        <v>140</v>
      </c>
      <c r="S4" s="115">
        <v>140</v>
      </c>
      <c r="T4" s="115">
        <v>144</v>
      </c>
      <c r="U4" s="115">
        <v>144</v>
      </c>
      <c r="V4" s="115">
        <v>140</v>
      </c>
      <c r="W4" s="140">
        <v>708</v>
      </c>
      <c r="X4" s="7"/>
      <c r="Y4" s="152"/>
      <c r="Z4" s="152"/>
      <c r="AA4" s="152"/>
      <c r="AB4" s="152"/>
      <c r="AC4" s="153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56</v>
      </c>
      <c r="D5" s="113">
        <v>2060</v>
      </c>
      <c r="E5" s="114">
        <v>137.33333333333334</v>
      </c>
      <c r="F5" s="115">
        <v>127</v>
      </c>
      <c r="G5" s="115">
        <v>126</v>
      </c>
      <c r="H5" s="115">
        <v>144</v>
      </c>
      <c r="I5" s="115">
        <v>144</v>
      </c>
      <c r="J5" s="115">
        <v>145</v>
      </c>
      <c r="K5" s="113">
        <v>686</v>
      </c>
      <c r="L5" s="115">
        <v>148</v>
      </c>
      <c r="M5" s="115">
        <v>142</v>
      </c>
      <c r="N5" s="115">
        <v>140</v>
      </c>
      <c r="O5" s="115">
        <v>122</v>
      </c>
      <c r="P5" s="115">
        <v>144</v>
      </c>
      <c r="Q5" s="113">
        <v>696</v>
      </c>
      <c r="R5" s="115">
        <v>130</v>
      </c>
      <c r="S5" s="115">
        <v>140</v>
      </c>
      <c r="T5" s="115">
        <v>144</v>
      </c>
      <c r="U5" s="115">
        <v>124</v>
      </c>
      <c r="V5" s="115">
        <v>140</v>
      </c>
      <c r="W5" s="140">
        <v>678</v>
      </c>
      <c r="X5" s="7"/>
      <c r="Y5" s="152"/>
      <c r="Z5" s="152"/>
      <c r="AA5" s="152"/>
      <c r="AB5" s="152"/>
      <c r="AC5" s="153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55</v>
      </c>
      <c r="D6" s="113">
        <v>2050</v>
      </c>
      <c r="E6" s="114">
        <v>136.66666666666666</v>
      </c>
      <c r="F6" s="115">
        <v>131</v>
      </c>
      <c r="G6" s="115">
        <v>116</v>
      </c>
      <c r="H6" s="115">
        <v>141</v>
      </c>
      <c r="I6" s="115">
        <v>140</v>
      </c>
      <c r="J6" s="115">
        <v>130</v>
      </c>
      <c r="K6" s="113">
        <v>658</v>
      </c>
      <c r="L6" s="115">
        <v>143</v>
      </c>
      <c r="M6" s="115">
        <v>140</v>
      </c>
      <c r="N6" s="115">
        <v>140</v>
      </c>
      <c r="O6" s="115">
        <v>143</v>
      </c>
      <c r="P6" s="115">
        <v>142</v>
      </c>
      <c r="Q6" s="113">
        <v>708</v>
      </c>
      <c r="R6" s="116">
        <v>129</v>
      </c>
      <c r="S6" s="115">
        <v>144</v>
      </c>
      <c r="T6" s="115">
        <v>129</v>
      </c>
      <c r="U6" s="115">
        <v>142</v>
      </c>
      <c r="V6" s="115">
        <v>140</v>
      </c>
      <c r="W6" s="140">
        <v>684</v>
      </c>
      <c r="X6" s="7"/>
      <c r="Y6" s="152"/>
      <c r="Z6" s="152"/>
      <c r="AA6" s="152"/>
      <c r="AB6" s="152"/>
      <c r="AC6" s="153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2</v>
      </c>
      <c r="D7" s="113">
        <v>2008</v>
      </c>
      <c r="E7" s="114">
        <v>133.86666666666667</v>
      </c>
      <c r="F7" s="115">
        <v>126</v>
      </c>
      <c r="G7" s="115">
        <v>140</v>
      </c>
      <c r="H7" s="115">
        <v>132</v>
      </c>
      <c r="I7" s="115">
        <v>143</v>
      </c>
      <c r="J7" s="115">
        <v>126</v>
      </c>
      <c r="K7" s="113">
        <v>667</v>
      </c>
      <c r="L7" s="115">
        <v>112</v>
      </c>
      <c r="M7" s="115">
        <v>140</v>
      </c>
      <c r="N7" s="115">
        <v>132</v>
      </c>
      <c r="O7" s="115">
        <v>126</v>
      </c>
      <c r="P7" s="115">
        <v>144</v>
      </c>
      <c r="Q7" s="113">
        <v>654</v>
      </c>
      <c r="R7" s="115">
        <v>144</v>
      </c>
      <c r="S7" s="115">
        <v>132</v>
      </c>
      <c r="T7" s="115">
        <v>140</v>
      </c>
      <c r="U7" s="115">
        <v>140</v>
      </c>
      <c r="V7" s="115">
        <v>131</v>
      </c>
      <c r="W7" s="140">
        <v>687</v>
      </c>
      <c r="X7" s="7"/>
      <c r="Y7" s="152"/>
      <c r="Z7" s="152"/>
      <c r="AA7" s="152"/>
      <c r="AB7" s="152"/>
      <c r="AC7" s="153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61</v>
      </c>
      <c r="D8" s="113">
        <v>1996</v>
      </c>
      <c r="E8" s="114">
        <v>133.06666666666666</v>
      </c>
      <c r="F8" s="115">
        <v>130</v>
      </c>
      <c r="G8" s="115">
        <v>144</v>
      </c>
      <c r="H8" s="115">
        <v>132</v>
      </c>
      <c r="I8" s="115">
        <v>144</v>
      </c>
      <c r="J8" s="115">
        <v>129</v>
      </c>
      <c r="K8" s="113">
        <v>679</v>
      </c>
      <c r="L8" s="115">
        <v>140</v>
      </c>
      <c r="M8" s="115">
        <v>142</v>
      </c>
      <c r="N8" s="115">
        <v>116</v>
      </c>
      <c r="O8" s="115">
        <v>143</v>
      </c>
      <c r="P8" s="115">
        <v>115</v>
      </c>
      <c r="Q8" s="113">
        <v>656</v>
      </c>
      <c r="R8" s="116">
        <v>128</v>
      </c>
      <c r="S8" s="116">
        <v>144</v>
      </c>
      <c r="T8" s="116">
        <v>130</v>
      </c>
      <c r="U8" s="116">
        <v>119</v>
      </c>
      <c r="V8" s="115">
        <v>140</v>
      </c>
      <c r="W8" s="140">
        <v>661</v>
      </c>
      <c r="X8" s="7"/>
      <c r="Y8" s="152"/>
      <c r="Z8" s="152"/>
      <c r="AA8" s="152"/>
      <c r="AB8" s="152"/>
      <c r="AC8" s="153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17</v>
      </c>
      <c r="D9" s="113">
        <v>1959</v>
      </c>
      <c r="E9" s="114">
        <v>130.6</v>
      </c>
      <c r="F9" s="115">
        <v>128</v>
      </c>
      <c r="G9" s="115">
        <v>124</v>
      </c>
      <c r="H9" s="115">
        <v>140</v>
      </c>
      <c r="I9" s="115">
        <v>140</v>
      </c>
      <c r="J9" s="115">
        <v>127</v>
      </c>
      <c r="K9" s="113">
        <v>659</v>
      </c>
      <c r="L9" s="115">
        <v>143</v>
      </c>
      <c r="M9" s="115">
        <v>140</v>
      </c>
      <c r="N9" s="115">
        <v>140</v>
      </c>
      <c r="O9" s="115">
        <v>122</v>
      </c>
      <c r="P9" s="115">
        <v>126</v>
      </c>
      <c r="Q9" s="113">
        <v>671</v>
      </c>
      <c r="R9" s="116">
        <v>109</v>
      </c>
      <c r="S9" s="115">
        <v>126</v>
      </c>
      <c r="T9" s="115">
        <v>127</v>
      </c>
      <c r="U9" s="115">
        <v>140</v>
      </c>
      <c r="V9" s="115">
        <v>127</v>
      </c>
      <c r="W9" s="140">
        <v>629</v>
      </c>
      <c r="X9" s="7"/>
      <c r="Y9" s="152"/>
      <c r="Z9" s="152"/>
      <c r="AA9" s="152"/>
      <c r="AB9" s="152"/>
      <c r="AC9" s="153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44</v>
      </c>
      <c r="D10" s="113">
        <v>1943</v>
      </c>
      <c r="E10" s="114">
        <v>129.53333333333333</v>
      </c>
      <c r="F10" s="115">
        <v>129</v>
      </c>
      <c r="G10" s="115">
        <v>124</v>
      </c>
      <c r="H10" s="115">
        <v>129</v>
      </c>
      <c r="I10" s="115">
        <v>129</v>
      </c>
      <c r="J10" s="115">
        <v>140</v>
      </c>
      <c r="K10" s="113">
        <v>651</v>
      </c>
      <c r="L10" s="115">
        <v>140</v>
      </c>
      <c r="M10" s="115">
        <v>134</v>
      </c>
      <c r="N10" s="115">
        <v>131</v>
      </c>
      <c r="O10" s="115">
        <v>127</v>
      </c>
      <c r="P10" s="115">
        <v>129</v>
      </c>
      <c r="Q10" s="113">
        <v>661</v>
      </c>
      <c r="R10" s="116">
        <v>108</v>
      </c>
      <c r="S10" s="116">
        <v>127</v>
      </c>
      <c r="T10" s="116">
        <v>129</v>
      </c>
      <c r="U10" s="116">
        <v>140</v>
      </c>
      <c r="V10" s="115">
        <v>127</v>
      </c>
      <c r="W10" s="140">
        <v>631</v>
      </c>
      <c r="X10" s="7"/>
      <c r="Y10" s="152"/>
      <c r="Z10" s="152"/>
      <c r="AA10" s="152"/>
      <c r="AB10" s="152"/>
      <c r="AC10" s="153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62</v>
      </c>
      <c r="D11" s="113">
        <v>1885</v>
      </c>
      <c r="E11" s="114">
        <v>125.66666666666667</v>
      </c>
      <c r="F11" s="115">
        <v>124</v>
      </c>
      <c r="G11" s="115">
        <v>128</v>
      </c>
      <c r="H11" s="115">
        <v>144</v>
      </c>
      <c r="I11" s="115">
        <v>140</v>
      </c>
      <c r="J11" s="115">
        <v>126</v>
      </c>
      <c r="K11" s="113">
        <v>662</v>
      </c>
      <c r="L11" s="115">
        <v>126</v>
      </c>
      <c r="M11" s="115">
        <v>120</v>
      </c>
      <c r="N11" s="115">
        <v>144</v>
      </c>
      <c r="O11" s="115">
        <v>128</v>
      </c>
      <c r="P11" s="115">
        <v>140</v>
      </c>
      <c r="Q11" s="113">
        <v>658</v>
      </c>
      <c r="R11" s="116">
        <v>128</v>
      </c>
      <c r="S11" s="115">
        <v>107</v>
      </c>
      <c r="T11" s="115">
        <v>130</v>
      </c>
      <c r="U11" s="115">
        <v>101</v>
      </c>
      <c r="V11" s="115">
        <v>99</v>
      </c>
      <c r="W11" s="140">
        <v>565</v>
      </c>
      <c r="X11" s="7"/>
      <c r="Y11" s="152"/>
      <c r="Z11" s="152"/>
      <c r="AA11" s="152"/>
      <c r="AB11" s="152"/>
      <c r="AC11" s="153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41</v>
      </c>
      <c r="D12" s="113">
        <v>1874</v>
      </c>
      <c r="E12" s="114">
        <v>124.93333333333334</v>
      </c>
      <c r="F12" s="115">
        <v>113</v>
      </c>
      <c r="G12" s="115">
        <v>109</v>
      </c>
      <c r="H12" s="115">
        <v>123</v>
      </c>
      <c r="I12" s="115">
        <v>125</v>
      </c>
      <c r="J12" s="115">
        <v>119</v>
      </c>
      <c r="K12" s="113">
        <v>589</v>
      </c>
      <c r="L12" s="115">
        <v>131</v>
      </c>
      <c r="M12" s="115">
        <v>127</v>
      </c>
      <c r="N12" s="115">
        <v>128</v>
      </c>
      <c r="O12" s="115">
        <v>140</v>
      </c>
      <c r="P12" s="115">
        <v>129</v>
      </c>
      <c r="Q12" s="113">
        <v>655</v>
      </c>
      <c r="R12" s="115">
        <v>125</v>
      </c>
      <c r="S12" s="115">
        <v>126</v>
      </c>
      <c r="T12" s="115">
        <v>134</v>
      </c>
      <c r="U12" s="115">
        <v>114</v>
      </c>
      <c r="V12" s="115">
        <v>131</v>
      </c>
      <c r="W12" s="140">
        <v>630</v>
      </c>
      <c r="X12" s="7"/>
      <c r="Y12" s="152"/>
      <c r="Z12" s="152"/>
      <c r="AA12" s="152"/>
      <c r="AB12" s="152"/>
      <c r="AC12" s="153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39" t="s">
        <v>63</v>
      </c>
      <c r="D13" s="113">
        <v>1868</v>
      </c>
      <c r="E13" s="114">
        <v>124.53333333333333</v>
      </c>
      <c r="F13" s="115">
        <v>132</v>
      </c>
      <c r="G13" s="115">
        <v>121</v>
      </c>
      <c r="H13" s="115">
        <v>109</v>
      </c>
      <c r="I13" s="115">
        <v>124</v>
      </c>
      <c r="J13" s="115">
        <v>112</v>
      </c>
      <c r="K13" s="113">
        <v>598</v>
      </c>
      <c r="L13" s="115">
        <v>122</v>
      </c>
      <c r="M13" s="115">
        <v>129</v>
      </c>
      <c r="N13" s="115">
        <v>128</v>
      </c>
      <c r="O13" s="115">
        <v>126</v>
      </c>
      <c r="P13" s="115">
        <v>140</v>
      </c>
      <c r="Q13" s="113">
        <v>645</v>
      </c>
      <c r="R13" s="116">
        <v>123</v>
      </c>
      <c r="S13" s="115">
        <v>126</v>
      </c>
      <c r="T13" s="115">
        <v>125</v>
      </c>
      <c r="U13" s="115">
        <v>120</v>
      </c>
      <c r="V13" s="115">
        <v>131</v>
      </c>
      <c r="W13" s="140">
        <v>625</v>
      </c>
      <c r="X13" s="7"/>
      <c r="Y13" s="152"/>
      <c r="Z13" s="152"/>
      <c r="AA13" s="152"/>
      <c r="AB13" s="152"/>
      <c r="AC13" s="153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39" t="s">
        <v>3</v>
      </c>
      <c r="D14" s="113">
        <v>1855</v>
      </c>
      <c r="E14" s="114">
        <v>123.66666666666667</v>
      </c>
      <c r="F14" s="115">
        <v>122</v>
      </c>
      <c r="G14" s="115">
        <v>116</v>
      </c>
      <c r="H14" s="115">
        <v>131</v>
      </c>
      <c r="I14" s="115">
        <v>122</v>
      </c>
      <c r="J14" s="115">
        <v>98</v>
      </c>
      <c r="K14" s="113">
        <v>589</v>
      </c>
      <c r="L14" s="115">
        <v>128</v>
      </c>
      <c r="M14" s="115">
        <v>127</v>
      </c>
      <c r="N14" s="115">
        <v>134</v>
      </c>
      <c r="O14" s="115">
        <v>126</v>
      </c>
      <c r="P14" s="115">
        <v>126</v>
      </c>
      <c r="Q14" s="113">
        <v>641</v>
      </c>
      <c r="R14" s="116">
        <v>142</v>
      </c>
      <c r="S14" s="115">
        <v>129</v>
      </c>
      <c r="T14" s="115">
        <v>119</v>
      </c>
      <c r="U14" s="115">
        <v>112</v>
      </c>
      <c r="V14" s="115">
        <v>123</v>
      </c>
      <c r="W14" s="140">
        <v>625</v>
      </c>
      <c r="X14" s="7"/>
      <c r="Y14" s="152"/>
      <c r="Z14" s="152"/>
      <c r="AA14" s="152"/>
      <c r="AB14" s="152"/>
      <c r="AC14" s="153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48</v>
      </c>
      <c r="D15" s="113">
        <v>1840</v>
      </c>
      <c r="E15" s="114">
        <v>122.66666666666667</v>
      </c>
      <c r="F15" s="115">
        <v>123</v>
      </c>
      <c r="G15" s="115">
        <v>126</v>
      </c>
      <c r="H15" s="115">
        <v>127</v>
      </c>
      <c r="I15" s="115">
        <v>130</v>
      </c>
      <c r="J15" s="115">
        <v>102</v>
      </c>
      <c r="K15" s="113">
        <v>608</v>
      </c>
      <c r="L15" s="115">
        <v>126</v>
      </c>
      <c r="M15" s="115">
        <v>126</v>
      </c>
      <c r="N15" s="115">
        <v>126</v>
      </c>
      <c r="O15" s="115">
        <v>117</v>
      </c>
      <c r="P15" s="115">
        <v>129</v>
      </c>
      <c r="Q15" s="113">
        <v>624</v>
      </c>
      <c r="R15" s="116">
        <v>121</v>
      </c>
      <c r="S15" s="115">
        <v>126</v>
      </c>
      <c r="T15" s="115">
        <v>130</v>
      </c>
      <c r="U15" s="115">
        <v>129</v>
      </c>
      <c r="V15" s="115">
        <v>102</v>
      </c>
      <c r="W15" s="140">
        <v>608</v>
      </c>
      <c r="X15" s="7"/>
      <c r="Y15" s="152"/>
      <c r="Z15" s="152"/>
      <c r="AA15" s="152"/>
      <c r="AB15" s="152"/>
      <c r="AC15" s="153"/>
      <c r="AD15" s="71"/>
      <c r="AE15" s="117"/>
      <c r="AF15" s="117"/>
      <c r="AG15" s="117"/>
      <c r="AH15" s="117"/>
      <c r="AI15" s="117"/>
      <c r="AJ15" s="117"/>
    </row>
    <row r="16" spans="1:36" ht="18.600000000000001">
      <c r="A16" s="1"/>
      <c r="B16" s="82">
        <v>14</v>
      </c>
      <c r="C16" s="139" t="s">
        <v>42</v>
      </c>
      <c r="D16" s="113">
        <v>1819</v>
      </c>
      <c r="E16" s="114">
        <v>121.26666666666667</v>
      </c>
      <c r="F16" s="115">
        <v>120</v>
      </c>
      <c r="G16" s="115">
        <v>126</v>
      </c>
      <c r="H16" s="115">
        <v>130</v>
      </c>
      <c r="I16" s="115">
        <v>129</v>
      </c>
      <c r="J16" s="115">
        <v>124</v>
      </c>
      <c r="K16" s="113">
        <v>629</v>
      </c>
      <c r="L16" s="115">
        <v>121</v>
      </c>
      <c r="M16" s="115">
        <v>128</v>
      </c>
      <c r="N16" s="115">
        <v>126</v>
      </c>
      <c r="O16" s="115">
        <v>124</v>
      </c>
      <c r="P16" s="115">
        <v>132</v>
      </c>
      <c r="Q16" s="113">
        <v>631</v>
      </c>
      <c r="R16" s="115">
        <v>111</v>
      </c>
      <c r="S16" s="115">
        <v>95</v>
      </c>
      <c r="T16" s="115">
        <v>122</v>
      </c>
      <c r="U16" s="115">
        <v>122</v>
      </c>
      <c r="V16" s="115">
        <v>109</v>
      </c>
      <c r="W16" s="140">
        <v>559</v>
      </c>
      <c r="X16" s="7"/>
      <c r="Y16" s="152"/>
      <c r="Z16" s="152"/>
      <c r="AA16" s="152"/>
      <c r="AB16" s="152"/>
      <c r="AC16" s="153"/>
      <c r="AD16" s="71"/>
      <c r="AE16" s="117"/>
      <c r="AF16" s="117"/>
      <c r="AG16" s="117"/>
      <c r="AH16" s="117"/>
      <c r="AI16" s="117"/>
      <c r="AJ16" s="117"/>
    </row>
    <row r="17" spans="1:36" ht="18.600000000000001">
      <c r="A17" s="1"/>
      <c r="B17" s="82">
        <v>15</v>
      </c>
      <c r="C17" s="139" t="s">
        <v>20</v>
      </c>
      <c r="D17" s="113">
        <v>1811</v>
      </c>
      <c r="E17" s="114">
        <v>120.73333333333333</v>
      </c>
      <c r="F17" s="115">
        <v>107</v>
      </c>
      <c r="G17" s="115">
        <v>112</v>
      </c>
      <c r="H17" s="115">
        <v>120</v>
      </c>
      <c r="I17" s="115">
        <v>130</v>
      </c>
      <c r="J17" s="115">
        <v>140</v>
      </c>
      <c r="K17" s="113">
        <v>609</v>
      </c>
      <c r="L17" s="115">
        <v>129</v>
      </c>
      <c r="M17" s="115">
        <v>116</v>
      </c>
      <c r="N17" s="115">
        <v>126</v>
      </c>
      <c r="O17" s="115">
        <v>111</v>
      </c>
      <c r="P17" s="115">
        <v>112</v>
      </c>
      <c r="Q17" s="113">
        <v>594</v>
      </c>
      <c r="R17" s="116">
        <v>122</v>
      </c>
      <c r="S17" s="115">
        <v>120</v>
      </c>
      <c r="T17" s="115">
        <v>111</v>
      </c>
      <c r="U17" s="115">
        <v>120</v>
      </c>
      <c r="V17" s="115">
        <v>135</v>
      </c>
      <c r="W17" s="140">
        <v>608</v>
      </c>
      <c r="X17" s="7"/>
      <c r="Y17" s="152"/>
      <c r="Z17" s="152"/>
      <c r="AA17" s="152"/>
      <c r="AB17" s="152"/>
      <c r="AC17" s="153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18</v>
      </c>
      <c r="D18" s="113">
        <v>1808</v>
      </c>
      <c r="E18" s="114">
        <v>120.53333333333333</v>
      </c>
      <c r="F18" s="115">
        <v>104</v>
      </c>
      <c r="G18" s="115">
        <v>115</v>
      </c>
      <c r="H18" s="115">
        <v>126</v>
      </c>
      <c r="I18" s="115">
        <v>129</v>
      </c>
      <c r="J18" s="115">
        <v>122</v>
      </c>
      <c r="K18" s="113">
        <v>596</v>
      </c>
      <c r="L18" s="115">
        <v>126</v>
      </c>
      <c r="M18" s="115">
        <v>133</v>
      </c>
      <c r="N18" s="115">
        <v>123</v>
      </c>
      <c r="O18" s="115">
        <v>119</v>
      </c>
      <c r="P18" s="115">
        <v>107</v>
      </c>
      <c r="Q18" s="113">
        <v>608</v>
      </c>
      <c r="R18" s="116">
        <v>129</v>
      </c>
      <c r="S18" s="115">
        <v>124</v>
      </c>
      <c r="T18" s="115">
        <v>111</v>
      </c>
      <c r="U18" s="115">
        <v>125</v>
      </c>
      <c r="V18" s="115">
        <v>115</v>
      </c>
      <c r="W18" s="140">
        <v>604</v>
      </c>
      <c r="X18" s="7"/>
      <c r="Y18" s="152"/>
      <c r="Z18" s="152"/>
      <c r="AA18" s="152"/>
      <c r="AB18" s="152"/>
      <c r="AC18" s="153"/>
      <c r="AD18" s="71"/>
      <c r="AE18" s="117"/>
      <c r="AF18" s="117"/>
      <c r="AG18" s="117"/>
      <c r="AH18" s="117"/>
      <c r="AI18" s="117"/>
      <c r="AJ18" s="117"/>
    </row>
    <row r="19" spans="1:36" ht="19.2">
      <c r="A19" s="1"/>
      <c r="B19" s="82">
        <v>17</v>
      </c>
      <c r="C19" s="142" t="s">
        <v>25</v>
      </c>
      <c r="D19" s="113">
        <v>1765</v>
      </c>
      <c r="E19" s="114">
        <v>117.66666666666667</v>
      </c>
      <c r="F19" s="322">
        <v>120</v>
      </c>
      <c r="G19" s="322">
        <v>123</v>
      </c>
      <c r="H19" s="322">
        <v>127</v>
      </c>
      <c r="I19" s="322">
        <v>110</v>
      </c>
      <c r="J19" s="322">
        <v>127</v>
      </c>
      <c r="K19" s="113">
        <v>607</v>
      </c>
      <c r="L19" s="322">
        <v>127</v>
      </c>
      <c r="M19" s="322">
        <v>122</v>
      </c>
      <c r="N19" s="322">
        <v>120</v>
      </c>
      <c r="O19" s="322">
        <v>109</v>
      </c>
      <c r="P19" s="322">
        <v>120</v>
      </c>
      <c r="Q19" s="113">
        <v>598</v>
      </c>
      <c r="R19" s="322">
        <v>112</v>
      </c>
      <c r="S19" s="322">
        <v>120</v>
      </c>
      <c r="T19" s="322">
        <v>109</v>
      </c>
      <c r="U19" s="322">
        <v>112</v>
      </c>
      <c r="V19" s="322">
        <v>107</v>
      </c>
      <c r="W19" s="140">
        <v>560</v>
      </c>
      <c r="X19" s="7"/>
      <c r="Y19" s="152"/>
      <c r="Z19" s="152"/>
      <c r="AA19" s="152"/>
      <c r="AB19" s="152"/>
      <c r="AC19" s="153"/>
      <c r="AD19" s="71"/>
      <c r="AE19" s="117"/>
      <c r="AF19" s="117"/>
      <c r="AG19" s="117"/>
      <c r="AH19" s="117"/>
      <c r="AI19" s="117"/>
      <c r="AJ19" s="117"/>
    </row>
    <row r="20" spans="1:36" ht="18.600000000000001">
      <c r="A20" s="1"/>
      <c r="B20" s="82">
        <v>18</v>
      </c>
      <c r="C20" s="139" t="s">
        <v>24</v>
      </c>
      <c r="D20" s="113">
        <v>1759</v>
      </c>
      <c r="E20" s="114">
        <v>117.26666666666667</v>
      </c>
      <c r="F20" s="115">
        <v>122</v>
      </c>
      <c r="G20" s="115">
        <v>125</v>
      </c>
      <c r="H20" s="115">
        <v>108</v>
      </c>
      <c r="I20" s="115">
        <v>107</v>
      </c>
      <c r="J20" s="115">
        <v>109</v>
      </c>
      <c r="K20" s="113">
        <v>571</v>
      </c>
      <c r="L20" s="115">
        <v>121</v>
      </c>
      <c r="M20" s="115">
        <v>114</v>
      </c>
      <c r="N20" s="115">
        <v>109</v>
      </c>
      <c r="O20" s="115">
        <v>126</v>
      </c>
      <c r="P20" s="115">
        <v>126</v>
      </c>
      <c r="Q20" s="113">
        <v>596</v>
      </c>
      <c r="R20" s="115">
        <v>109</v>
      </c>
      <c r="S20" s="115">
        <v>127</v>
      </c>
      <c r="T20" s="115">
        <v>120</v>
      </c>
      <c r="U20" s="115">
        <v>110</v>
      </c>
      <c r="V20" s="115">
        <v>126</v>
      </c>
      <c r="W20" s="140">
        <v>592</v>
      </c>
      <c r="X20" s="7"/>
      <c r="Y20" s="152"/>
      <c r="Z20" s="152"/>
      <c r="AA20" s="152"/>
      <c r="AB20" s="152"/>
      <c r="AC20" s="153"/>
      <c r="AD20" s="71"/>
      <c r="AE20" s="117"/>
      <c r="AF20" s="117"/>
      <c r="AG20" s="117"/>
      <c r="AH20" s="117"/>
      <c r="AI20" s="117"/>
      <c r="AJ20" s="117"/>
    </row>
    <row r="21" spans="1:36" ht="19.2">
      <c r="A21" s="1"/>
      <c r="B21" s="82">
        <v>19</v>
      </c>
      <c r="C21" s="142" t="s">
        <v>66</v>
      </c>
      <c r="D21" s="113">
        <v>1754</v>
      </c>
      <c r="E21" s="114">
        <v>116.93333333333334</v>
      </c>
      <c r="F21" s="322">
        <v>126</v>
      </c>
      <c r="G21" s="322">
        <v>94</v>
      </c>
      <c r="H21" s="322">
        <v>120</v>
      </c>
      <c r="I21" s="322">
        <v>108</v>
      </c>
      <c r="J21" s="322">
        <v>114</v>
      </c>
      <c r="K21" s="113">
        <v>562</v>
      </c>
      <c r="L21" s="322">
        <v>111</v>
      </c>
      <c r="M21" s="322">
        <v>113</v>
      </c>
      <c r="N21" s="322">
        <v>127</v>
      </c>
      <c r="O21" s="322">
        <v>121</v>
      </c>
      <c r="P21" s="322">
        <v>123</v>
      </c>
      <c r="Q21" s="113">
        <v>595</v>
      </c>
      <c r="R21" s="322">
        <v>124</v>
      </c>
      <c r="S21" s="322">
        <v>121</v>
      </c>
      <c r="T21" s="322">
        <v>110</v>
      </c>
      <c r="U21" s="322">
        <v>122</v>
      </c>
      <c r="V21" s="322">
        <v>120</v>
      </c>
      <c r="W21" s="140">
        <v>597</v>
      </c>
      <c r="X21" s="7"/>
      <c r="Y21" s="152"/>
      <c r="Z21" s="152"/>
      <c r="AA21" s="152"/>
      <c r="AB21" s="152"/>
      <c r="AC21" s="153"/>
      <c r="AD21" s="71"/>
      <c r="AE21" s="117"/>
      <c r="AF21" s="117"/>
      <c r="AG21" s="117"/>
      <c r="AH21" s="117"/>
      <c r="AI21" s="117"/>
      <c r="AJ21" s="117"/>
    </row>
    <row r="22" spans="1:36" ht="19.2">
      <c r="A22" s="1"/>
      <c r="B22" s="82">
        <v>20</v>
      </c>
      <c r="C22" s="142" t="s">
        <v>21</v>
      </c>
      <c r="D22" s="113">
        <v>1749</v>
      </c>
      <c r="E22" s="114">
        <v>116.6</v>
      </c>
      <c r="F22" s="322">
        <v>110</v>
      </c>
      <c r="G22" s="322">
        <v>124</v>
      </c>
      <c r="H22" s="322">
        <v>125</v>
      </c>
      <c r="I22" s="322">
        <v>108</v>
      </c>
      <c r="J22" s="322">
        <v>94</v>
      </c>
      <c r="K22" s="113">
        <v>561</v>
      </c>
      <c r="L22" s="322">
        <v>124</v>
      </c>
      <c r="M22" s="322">
        <v>126</v>
      </c>
      <c r="N22" s="322">
        <v>102</v>
      </c>
      <c r="O22" s="322">
        <v>127</v>
      </c>
      <c r="P22" s="322">
        <v>124</v>
      </c>
      <c r="Q22" s="113">
        <v>603</v>
      </c>
      <c r="R22" s="322">
        <v>129</v>
      </c>
      <c r="S22" s="322">
        <v>129</v>
      </c>
      <c r="T22" s="322">
        <v>114</v>
      </c>
      <c r="U22" s="322">
        <v>120</v>
      </c>
      <c r="V22" s="322">
        <v>93</v>
      </c>
      <c r="W22" s="140">
        <v>585</v>
      </c>
      <c r="X22" s="7"/>
      <c r="Y22" s="152"/>
      <c r="Z22" s="152"/>
      <c r="AA22" s="152"/>
      <c r="AB22" s="152"/>
      <c r="AC22" s="153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35</v>
      </c>
      <c r="D23" s="113">
        <v>1727</v>
      </c>
      <c r="E23" s="114">
        <v>115.13333333333334</v>
      </c>
      <c r="F23" s="115">
        <v>90</v>
      </c>
      <c r="G23" s="115">
        <v>110</v>
      </c>
      <c r="H23" s="115">
        <v>120</v>
      </c>
      <c r="I23" s="115">
        <v>112</v>
      </c>
      <c r="J23" s="115">
        <v>127</v>
      </c>
      <c r="K23" s="113">
        <v>559</v>
      </c>
      <c r="L23" s="115">
        <v>112</v>
      </c>
      <c r="M23" s="115">
        <v>107</v>
      </c>
      <c r="N23" s="115">
        <v>114</v>
      </c>
      <c r="O23" s="115">
        <v>126</v>
      </c>
      <c r="P23" s="115">
        <v>112</v>
      </c>
      <c r="Q23" s="113">
        <v>571</v>
      </c>
      <c r="R23" s="116">
        <v>125</v>
      </c>
      <c r="S23" s="116">
        <v>120</v>
      </c>
      <c r="T23" s="116">
        <v>113</v>
      </c>
      <c r="U23" s="116">
        <v>112</v>
      </c>
      <c r="V23" s="115">
        <v>127</v>
      </c>
      <c r="W23" s="140">
        <v>597</v>
      </c>
      <c r="X23" s="7"/>
      <c r="Y23" s="152"/>
      <c r="Z23" s="152"/>
      <c r="AA23" s="152"/>
      <c r="AB23" s="152"/>
      <c r="AC23" s="153"/>
      <c r="AD23" s="71"/>
      <c r="AE23" s="117"/>
      <c r="AF23" s="117"/>
      <c r="AG23" s="117"/>
      <c r="AH23" s="117"/>
      <c r="AI23" s="117"/>
      <c r="AJ23" s="117"/>
    </row>
    <row r="24" spans="1:36" ht="18.600000000000001">
      <c r="A24" s="1"/>
      <c r="B24" s="82">
        <v>22</v>
      </c>
      <c r="C24" s="139" t="s">
        <v>19</v>
      </c>
      <c r="D24" s="113">
        <v>1656</v>
      </c>
      <c r="E24" s="114">
        <v>110.4</v>
      </c>
      <c r="F24" s="115">
        <v>87</v>
      </c>
      <c r="G24" s="115">
        <v>91</v>
      </c>
      <c r="H24" s="115">
        <v>94</v>
      </c>
      <c r="I24" s="115">
        <v>104</v>
      </c>
      <c r="J24" s="115">
        <v>126</v>
      </c>
      <c r="K24" s="113">
        <v>502</v>
      </c>
      <c r="L24" s="115">
        <v>103</v>
      </c>
      <c r="M24" s="115">
        <v>115</v>
      </c>
      <c r="N24" s="115">
        <v>112</v>
      </c>
      <c r="O24" s="115">
        <v>124</v>
      </c>
      <c r="P24" s="115">
        <v>120</v>
      </c>
      <c r="Q24" s="113">
        <v>574</v>
      </c>
      <c r="R24" s="115">
        <v>128</v>
      </c>
      <c r="S24" s="115">
        <v>120</v>
      </c>
      <c r="T24" s="115">
        <v>108</v>
      </c>
      <c r="U24" s="115">
        <v>124</v>
      </c>
      <c r="V24" s="115">
        <v>100</v>
      </c>
      <c r="W24" s="140">
        <v>580</v>
      </c>
      <c r="X24" s="7"/>
      <c r="Y24" s="152"/>
      <c r="Z24" s="152"/>
      <c r="AA24" s="152"/>
      <c r="AB24" s="152"/>
      <c r="AC24" s="153"/>
      <c r="AD24" s="71"/>
      <c r="AE24" s="117"/>
      <c r="AF24" s="117"/>
      <c r="AG24" s="117"/>
      <c r="AH24" s="117"/>
      <c r="AI24" s="117"/>
      <c r="AJ24" s="117"/>
    </row>
    <row r="25" spans="1:36" ht="18.600000000000001">
      <c r="A25" s="1"/>
      <c r="B25" s="82">
        <v>23</v>
      </c>
      <c r="C25" s="139" t="s">
        <v>49</v>
      </c>
      <c r="D25" s="113">
        <v>1651</v>
      </c>
      <c r="E25" s="114">
        <v>110.06666666666666</v>
      </c>
      <c r="F25" s="115">
        <v>120</v>
      </c>
      <c r="G25" s="115">
        <v>120</v>
      </c>
      <c r="H25" s="115">
        <v>109</v>
      </c>
      <c r="I25" s="115">
        <v>93</v>
      </c>
      <c r="J25" s="115">
        <v>109</v>
      </c>
      <c r="K25" s="113">
        <v>551</v>
      </c>
      <c r="L25" s="115">
        <v>124</v>
      </c>
      <c r="M25" s="115">
        <v>99</v>
      </c>
      <c r="N25" s="115">
        <v>112</v>
      </c>
      <c r="O25" s="115">
        <v>112</v>
      </c>
      <c r="P25" s="115">
        <v>120</v>
      </c>
      <c r="Q25" s="113">
        <v>567</v>
      </c>
      <c r="R25" s="116">
        <v>113</v>
      </c>
      <c r="S25" s="115">
        <v>118</v>
      </c>
      <c r="T25" s="115">
        <v>106</v>
      </c>
      <c r="U25" s="115">
        <v>93</v>
      </c>
      <c r="V25" s="115">
        <v>103</v>
      </c>
      <c r="W25" s="140">
        <v>533</v>
      </c>
      <c r="X25" s="7"/>
      <c r="Y25" s="152"/>
      <c r="Z25" s="152"/>
      <c r="AA25" s="152"/>
      <c r="AB25" s="152"/>
      <c r="AC25" s="153"/>
      <c r="AD25" s="71"/>
      <c r="AE25" s="117"/>
      <c r="AF25" s="117"/>
      <c r="AG25" s="117"/>
      <c r="AH25" s="117"/>
      <c r="AI25" s="117"/>
      <c r="AJ25" s="117"/>
    </row>
    <row r="26" spans="1:36" ht="18.600000000000001">
      <c r="A26" s="1"/>
      <c r="B26" s="82">
        <v>24</v>
      </c>
      <c r="C26" s="139" t="s">
        <v>22</v>
      </c>
      <c r="D26" s="113">
        <v>1622</v>
      </c>
      <c r="E26" s="114">
        <v>108.13333333333334</v>
      </c>
      <c r="F26" s="115">
        <v>121</v>
      </c>
      <c r="G26" s="115">
        <v>103</v>
      </c>
      <c r="H26" s="115">
        <v>103</v>
      </c>
      <c r="I26" s="115">
        <v>107</v>
      </c>
      <c r="J26" s="115">
        <v>107</v>
      </c>
      <c r="K26" s="113">
        <v>541</v>
      </c>
      <c r="L26" s="115">
        <v>120</v>
      </c>
      <c r="M26" s="115">
        <v>140</v>
      </c>
      <c r="N26" s="115">
        <v>94</v>
      </c>
      <c r="O26" s="115">
        <v>95</v>
      </c>
      <c r="P26" s="115">
        <v>107</v>
      </c>
      <c r="Q26" s="113">
        <v>556</v>
      </c>
      <c r="R26" s="115">
        <v>83</v>
      </c>
      <c r="S26" s="115">
        <v>140</v>
      </c>
      <c r="T26" s="115">
        <v>98</v>
      </c>
      <c r="U26" s="115">
        <v>106</v>
      </c>
      <c r="V26" s="115">
        <v>98</v>
      </c>
      <c r="W26" s="140">
        <v>525</v>
      </c>
      <c r="X26" s="7"/>
      <c r="Y26" s="152"/>
      <c r="Z26" s="152"/>
      <c r="AA26" s="152"/>
      <c r="AB26" s="152"/>
      <c r="AC26" s="153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39" t="s">
        <v>30</v>
      </c>
      <c r="D27" s="113">
        <v>1581</v>
      </c>
      <c r="E27" s="114">
        <v>105.4</v>
      </c>
      <c r="F27" s="115">
        <v>109</v>
      </c>
      <c r="G27" s="115">
        <v>110</v>
      </c>
      <c r="H27" s="115">
        <v>108</v>
      </c>
      <c r="I27" s="115">
        <v>111</v>
      </c>
      <c r="J27" s="115">
        <v>114</v>
      </c>
      <c r="K27" s="113">
        <v>552</v>
      </c>
      <c r="L27" s="115">
        <v>94</v>
      </c>
      <c r="M27" s="115">
        <v>87</v>
      </c>
      <c r="N27" s="115">
        <v>90</v>
      </c>
      <c r="O27" s="115">
        <v>100</v>
      </c>
      <c r="P27" s="115">
        <v>91</v>
      </c>
      <c r="Q27" s="113">
        <v>462</v>
      </c>
      <c r="R27" s="116">
        <v>121</v>
      </c>
      <c r="S27" s="116">
        <v>106</v>
      </c>
      <c r="T27" s="116">
        <v>109</v>
      </c>
      <c r="U27" s="116">
        <v>106</v>
      </c>
      <c r="V27" s="115">
        <v>125</v>
      </c>
      <c r="W27" s="140">
        <v>567</v>
      </c>
      <c r="X27" s="7"/>
      <c r="Y27" s="152"/>
      <c r="Z27" s="152"/>
      <c r="AA27" s="152"/>
      <c r="AB27" s="152"/>
      <c r="AC27" s="153"/>
      <c r="AD27" s="71"/>
      <c r="AE27" s="117"/>
      <c r="AF27" s="117"/>
      <c r="AG27" s="117"/>
      <c r="AH27" s="117"/>
      <c r="AI27" s="117"/>
      <c r="AJ27" s="117"/>
    </row>
    <row r="28" spans="1:36" ht="19.2">
      <c r="A28" s="1"/>
      <c r="B28" s="82">
        <v>26</v>
      </c>
      <c r="C28" s="142" t="s">
        <v>76</v>
      </c>
      <c r="D28" s="113">
        <v>1511</v>
      </c>
      <c r="E28" s="114">
        <v>100.73333333333333</v>
      </c>
      <c r="F28" s="322">
        <v>89</v>
      </c>
      <c r="G28" s="322">
        <v>86</v>
      </c>
      <c r="H28" s="322">
        <v>72</v>
      </c>
      <c r="I28" s="322">
        <v>107</v>
      </c>
      <c r="J28" s="322">
        <v>106</v>
      </c>
      <c r="K28" s="113">
        <v>460</v>
      </c>
      <c r="L28" s="322">
        <v>87</v>
      </c>
      <c r="M28" s="322">
        <v>123</v>
      </c>
      <c r="N28" s="322">
        <v>98</v>
      </c>
      <c r="O28" s="322">
        <v>95</v>
      </c>
      <c r="P28" s="322">
        <v>124</v>
      </c>
      <c r="Q28" s="113">
        <v>527</v>
      </c>
      <c r="R28" s="322">
        <v>106</v>
      </c>
      <c r="S28" s="322">
        <v>101</v>
      </c>
      <c r="T28" s="322">
        <v>112</v>
      </c>
      <c r="U28" s="322">
        <v>97</v>
      </c>
      <c r="V28" s="322">
        <v>108</v>
      </c>
      <c r="W28" s="140">
        <v>524</v>
      </c>
      <c r="X28" s="7"/>
      <c r="Y28" s="152"/>
      <c r="Z28" s="152"/>
      <c r="AA28" s="152"/>
      <c r="AB28" s="152"/>
      <c r="AC28" s="153"/>
      <c r="AD28" s="71"/>
      <c r="AE28" s="117"/>
      <c r="AF28" s="117"/>
      <c r="AG28" s="117"/>
      <c r="AH28" s="117"/>
      <c r="AI28" s="117"/>
      <c r="AJ28" s="117"/>
    </row>
    <row r="29" spans="1:36" ht="18.600000000000001">
      <c r="A29" s="1"/>
      <c r="B29" s="82">
        <v>27</v>
      </c>
      <c r="C29" s="139" t="s">
        <v>38</v>
      </c>
      <c r="D29" s="113">
        <v>0</v>
      </c>
      <c r="E29" s="114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3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3">
        <v>0</v>
      </c>
      <c r="R29" s="116">
        <v>0</v>
      </c>
      <c r="S29" s="115">
        <v>0</v>
      </c>
      <c r="T29" s="115">
        <v>0</v>
      </c>
      <c r="U29" s="115">
        <v>0</v>
      </c>
      <c r="V29" s="115">
        <v>0</v>
      </c>
      <c r="W29" s="140">
        <v>0</v>
      </c>
      <c r="X29" s="7"/>
      <c r="Y29" s="152"/>
      <c r="Z29" s="152"/>
      <c r="AA29" s="152"/>
      <c r="AB29" s="152"/>
      <c r="AC29" s="153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39" t="s">
        <v>54</v>
      </c>
      <c r="D30" s="113">
        <v>0</v>
      </c>
      <c r="E30" s="114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3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3">
        <v>0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  <c r="W30" s="140">
        <v>0</v>
      </c>
      <c r="X30" s="7"/>
      <c r="Y30" s="152"/>
      <c r="Z30" s="152"/>
      <c r="AA30" s="152"/>
      <c r="AB30" s="152"/>
      <c r="AC30" s="153"/>
      <c r="AD30" s="71"/>
      <c r="AE30" s="117"/>
      <c r="AF30" s="117"/>
      <c r="AG30" s="117"/>
      <c r="AH30" s="117"/>
      <c r="AI30" s="117"/>
      <c r="AJ30" s="117"/>
    </row>
    <row r="31" spans="1:36" ht="18.600000000000001">
      <c r="A31" s="1"/>
      <c r="B31" s="82">
        <v>29</v>
      </c>
      <c r="C31" s="139" t="s">
        <v>28</v>
      </c>
      <c r="D31" s="113">
        <v>0</v>
      </c>
      <c r="E31" s="114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3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3">
        <v>0</v>
      </c>
      <c r="R31" s="116">
        <v>0</v>
      </c>
      <c r="S31" s="115">
        <v>0</v>
      </c>
      <c r="T31" s="115">
        <v>0</v>
      </c>
      <c r="U31" s="115">
        <v>0</v>
      </c>
      <c r="V31" s="115">
        <v>0</v>
      </c>
      <c r="W31" s="140">
        <v>0</v>
      </c>
      <c r="X31" s="7"/>
      <c r="Y31" s="152"/>
      <c r="Z31" s="152"/>
      <c r="AA31" s="152"/>
      <c r="AB31" s="152"/>
      <c r="AC31" s="153"/>
      <c r="AD31" s="71"/>
      <c r="AE31" s="117"/>
      <c r="AF31" s="117"/>
      <c r="AG31" s="117"/>
      <c r="AH31" s="117"/>
      <c r="AI31" s="117"/>
      <c r="AJ31" s="117"/>
    </row>
    <row r="32" spans="1:36" ht="18.600000000000001">
      <c r="A32" s="1"/>
      <c r="B32" s="82">
        <v>30</v>
      </c>
      <c r="C32" s="139" t="s">
        <v>29</v>
      </c>
      <c r="D32" s="113">
        <v>0</v>
      </c>
      <c r="E32" s="114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3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3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  <c r="W32" s="140">
        <v>0</v>
      </c>
      <c r="X32" s="7"/>
      <c r="Y32" s="152"/>
      <c r="Z32" s="152"/>
      <c r="AA32" s="152"/>
      <c r="AB32" s="152"/>
      <c r="AC32" s="153"/>
      <c r="AD32" s="71"/>
      <c r="AE32" s="117"/>
      <c r="AF32" s="117"/>
      <c r="AG32" s="117"/>
      <c r="AH32" s="117"/>
      <c r="AI32" s="117"/>
      <c r="AJ32" s="117"/>
    </row>
    <row r="33" spans="1:36" ht="18.600000000000001">
      <c r="A33" s="1"/>
      <c r="B33" s="82">
        <v>31</v>
      </c>
      <c r="C33" s="141" t="s">
        <v>26</v>
      </c>
      <c r="D33" s="113">
        <v>0</v>
      </c>
      <c r="E33" s="114">
        <v>0</v>
      </c>
      <c r="F33" s="115">
        <v>0</v>
      </c>
      <c r="G33" s="115">
        <v>0</v>
      </c>
      <c r="H33" s="115">
        <v>0</v>
      </c>
      <c r="I33" s="115">
        <v>0</v>
      </c>
      <c r="J33" s="115">
        <v>0</v>
      </c>
      <c r="K33" s="113">
        <v>0</v>
      </c>
      <c r="L33" s="115">
        <v>0</v>
      </c>
      <c r="M33" s="115">
        <v>0</v>
      </c>
      <c r="N33" s="115">
        <v>0</v>
      </c>
      <c r="O33" s="115">
        <v>0</v>
      </c>
      <c r="P33" s="115">
        <v>0</v>
      </c>
      <c r="Q33" s="113">
        <v>0</v>
      </c>
      <c r="R33" s="116">
        <v>0</v>
      </c>
      <c r="S33" s="115">
        <v>0</v>
      </c>
      <c r="T33" s="115">
        <v>0</v>
      </c>
      <c r="U33" s="115">
        <v>0</v>
      </c>
      <c r="V33" s="115">
        <v>0</v>
      </c>
      <c r="W33" s="140">
        <v>0</v>
      </c>
      <c r="X33" s="7"/>
      <c r="Y33" s="152"/>
      <c r="Z33" s="152"/>
      <c r="AA33" s="152"/>
      <c r="AB33" s="152"/>
      <c r="AC33" s="153"/>
      <c r="AD33" s="71"/>
      <c r="AE33" s="117"/>
      <c r="AF33" s="117"/>
      <c r="AG33" s="117"/>
      <c r="AH33" s="117"/>
      <c r="AI33" s="117"/>
      <c r="AJ33" s="117"/>
    </row>
    <row r="34" spans="1:36" ht="18.600000000000001">
      <c r="A34" s="1"/>
      <c r="B34" s="82">
        <v>32</v>
      </c>
      <c r="C34" s="143" t="s">
        <v>27</v>
      </c>
      <c r="D34" s="144">
        <v>0</v>
      </c>
      <c r="E34" s="145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4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4">
        <v>0</v>
      </c>
      <c r="R34" s="324">
        <v>0</v>
      </c>
      <c r="S34" s="146">
        <v>0</v>
      </c>
      <c r="T34" s="146">
        <v>0</v>
      </c>
      <c r="U34" s="146">
        <v>0</v>
      </c>
      <c r="V34" s="146">
        <v>0</v>
      </c>
      <c r="W34" s="147">
        <v>0</v>
      </c>
      <c r="X34" s="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5" customHeight="1">
      <c r="A35" s="1"/>
      <c r="B35" s="40"/>
      <c r="C35" s="56"/>
      <c r="D35" s="28"/>
      <c r="E35" s="35"/>
      <c r="F35" s="29"/>
      <c r="G35" s="29"/>
      <c r="H35" s="29"/>
      <c r="I35" s="29"/>
      <c r="J35" s="29"/>
      <c r="K35" s="28"/>
      <c r="L35" s="29"/>
      <c r="M35" s="29"/>
      <c r="N35" s="29"/>
      <c r="O35" s="29"/>
      <c r="P35" s="29"/>
      <c r="Q35" s="28"/>
      <c r="R35" s="52"/>
      <c r="S35" s="29"/>
      <c r="T35" s="29"/>
      <c r="U35" s="29"/>
      <c r="V35" s="29"/>
      <c r="W35" s="28"/>
      <c r="X35" s="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82"/>
      <c r="C36" s="112"/>
      <c r="D36" s="113"/>
      <c r="E36" s="114"/>
      <c r="F36" s="115"/>
      <c r="G36" s="115"/>
      <c r="H36" s="115"/>
      <c r="I36" s="115"/>
      <c r="J36" s="115"/>
      <c r="K36" s="113"/>
      <c r="L36" s="115"/>
      <c r="M36" s="115"/>
      <c r="N36" s="115"/>
      <c r="O36" s="115"/>
      <c r="P36" s="115"/>
      <c r="Q36" s="113"/>
      <c r="R36" s="116"/>
      <c r="S36" s="115"/>
      <c r="T36" s="115"/>
      <c r="U36" s="115"/>
      <c r="V36" s="115"/>
      <c r="W36" s="113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90"/>
      <c r="C37" s="118"/>
      <c r="D37" s="91"/>
      <c r="E37" s="119"/>
      <c r="F37" s="120"/>
      <c r="G37" s="120"/>
      <c r="H37" s="120"/>
      <c r="I37" s="120"/>
      <c r="J37" s="120"/>
      <c r="K37" s="91"/>
      <c r="L37" s="120"/>
      <c r="M37" s="120"/>
      <c r="N37" s="120"/>
      <c r="O37" s="120"/>
      <c r="P37" s="120"/>
      <c r="Q37" s="91"/>
      <c r="R37" s="121"/>
      <c r="S37" s="120"/>
      <c r="T37" s="120"/>
      <c r="U37" s="120"/>
      <c r="V37" s="120"/>
      <c r="W37" s="91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1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1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 ht="18.600000000000001">
      <c r="A45" s="71"/>
      <c r="B45" s="122"/>
      <c r="C45" s="123"/>
      <c r="D45" s="124"/>
      <c r="E45" s="125"/>
      <c r="F45" s="126"/>
      <c r="G45" s="126"/>
      <c r="H45" s="126"/>
      <c r="I45" s="126"/>
      <c r="J45" s="126"/>
      <c r="K45" s="124"/>
      <c r="L45" s="126"/>
      <c r="M45" s="126"/>
      <c r="N45" s="126"/>
      <c r="O45" s="126"/>
      <c r="P45" s="126"/>
      <c r="Q45" s="124"/>
      <c r="R45" s="126"/>
      <c r="S45" s="126"/>
      <c r="T45" s="126"/>
      <c r="U45" s="126"/>
      <c r="V45" s="126"/>
      <c r="W45" s="124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 ht="18.600000000000001">
      <c r="A46" s="71"/>
      <c r="B46" s="122"/>
      <c r="C46" s="123"/>
      <c r="D46" s="124"/>
      <c r="E46" s="125"/>
      <c r="F46" s="126"/>
      <c r="G46" s="126"/>
      <c r="H46" s="126"/>
      <c r="I46" s="126"/>
      <c r="J46" s="126"/>
      <c r="K46" s="124"/>
      <c r="L46" s="126"/>
      <c r="M46" s="126"/>
      <c r="N46" s="126"/>
      <c r="O46" s="126"/>
      <c r="P46" s="126"/>
      <c r="Q46" s="124"/>
      <c r="R46" s="126"/>
      <c r="S46" s="126"/>
      <c r="T46" s="126"/>
      <c r="U46" s="126"/>
      <c r="V46" s="126"/>
      <c r="W46" s="124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 ht="18.600000000000001">
      <c r="A47" s="71"/>
      <c r="B47" s="122"/>
      <c r="C47" s="123"/>
      <c r="D47" s="124"/>
      <c r="E47" s="125"/>
      <c r="F47" s="126"/>
      <c r="G47" s="126"/>
      <c r="H47" s="126"/>
      <c r="I47" s="126"/>
      <c r="J47" s="126"/>
      <c r="K47" s="124"/>
      <c r="L47" s="126"/>
      <c r="M47" s="126"/>
      <c r="N47" s="126"/>
      <c r="O47" s="126"/>
      <c r="P47" s="126"/>
      <c r="Q47" s="124"/>
      <c r="R47" s="126"/>
      <c r="S47" s="126"/>
      <c r="T47" s="126"/>
      <c r="U47" s="126"/>
      <c r="V47" s="126"/>
      <c r="W47" s="124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 ht="18.600000000000001">
      <c r="A48" s="71"/>
      <c r="B48" s="122"/>
      <c r="C48" s="123"/>
      <c r="D48" s="124"/>
      <c r="E48" s="125"/>
      <c r="F48" s="126"/>
      <c r="G48" s="126"/>
      <c r="H48" s="126"/>
      <c r="I48" s="126"/>
      <c r="J48" s="126"/>
      <c r="K48" s="124"/>
      <c r="L48" s="126"/>
      <c r="M48" s="126"/>
      <c r="N48" s="126"/>
      <c r="O48" s="126"/>
      <c r="P48" s="126"/>
      <c r="Q48" s="124"/>
      <c r="R48" s="126"/>
      <c r="S48" s="126"/>
      <c r="T48" s="126"/>
      <c r="U48" s="126"/>
      <c r="V48" s="126"/>
      <c r="W48" s="124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  <row r="59" spans="1:3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117"/>
      <c r="AF59" s="117"/>
      <c r="AG59" s="117"/>
      <c r="AH59" s="117"/>
      <c r="AI59" s="117"/>
      <c r="AJ59" s="117"/>
    </row>
    <row r="60" spans="1:3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117"/>
      <c r="AF60" s="117"/>
      <c r="AG60" s="117"/>
      <c r="AH60" s="117"/>
      <c r="AI60" s="117"/>
      <c r="AJ60" s="117"/>
    </row>
    <row r="61" spans="1:3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117"/>
      <c r="AF61" s="117"/>
      <c r="AG61" s="117"/>
      <c r="AH61" s="117"/>
      <c r="AI61" s="117"/>
      <c r="AJ61" s="117"/>
    </row>
    <row r="62" spans="1:3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117"/>
      <c r="AF62" s="117"/>
      <c r="AG62" s="117"/>
      <c r="AH62" s="117"/>
      <c r="AI62" s="117"/>
      <c r="AJ62" s="117"/>
    </row>
  </sheetData>
  <sortState xmlns:xlrd2="http://schemas.microsoft.com/office/spreadsheetml/2017/richdata2" ref="C3:W34">
    <sortCondition descending="1" ref="E3:E34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61"/>
  <sheetViews>
    <sheetView workbookViewId="0">
      <selection activeCell="J37" sqref="J37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49" t="s">
        <v>67</v>
      </c>
      <c r="B1" s="349"/>
      <c r="C1" s="349"/>
      <c r="D1" s="349"/>
      <c r="E1" s="349"/>
      <c r="F1" s="57"/>
      <c r="J1" s="155"/>
      <c r="K1" s="155"/>
      <c r="L1" s="155"/>
      <c r="M1" s="155"/>
      <c r="N1" s="155"/>
      <c r="O1" s="155"/>
      <c r="P1" s="155"/>
      <c r="Q1" s="156"/>
      <c r="R1" s="71"/>
      <c r="S1" s="71"/>
      <c r="T1" s="71"/>
      <c r="U1" s="71"/>
      <c r="V1" s="71"/>
    </row>
    <row r="2" spans="1:22" ht="21">
      <c r="A2" s="38"/>
      <c r="B2" s="166" t="s">
        <v>0</v>
      </c>
      <c r="C2" s="73" t="s">
        <v>36</v>
      </c>
      <c r="D2" s="75" t="s">
        <v>69</v>
      </c>
      <c r="E2" s="74" t="s">
        <v>37</v>
      </c>
      <c r="F2" s="2"/>
      <c r="J2" s="154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39</v>
      </c>
      <c r="C3" s="77">
        <v>34</v>
      </c>
      <c r="D3" s="167">
        <v>139.93333333333334</v>
      </c>
      <c r="E3" s="168">
        <v>2143</v>
      </c>
      <c r="F3" s="3"/>
      <c r="G3" s="154" t="s">
        <v>68</v>
      </c>
      <c r="H3" s="154"/>
      <c r="I3" s="154"/>
      <c r="J3" s="15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53</v>
      </c>
      <c r="C4" s="77">
        <v>31</v>
      </c>
      <c r="D4" s="167">
        <v>142.73333333333332</v>
      </c>
      <c r="E4" s="168">
        <v>2169</v>
      </c>
      <c r="F4" s="4"/>
      <c r="G4" s="157" t="s">
        <v>40</v>
      </c>
      <c r="H4" s="158"/>
      <c r="I4" s="158"/>
      <c r="J4" s="159"/>
      <c r="K4" s="16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56</v>
      </c>
      <c r="C5" s="77">
        <v>30</v>
      </c>
      <c r="D5" s="167">
        <v>135.63333333333333</v>
      </c>
      <c r="E5" s="168">
        <v>2060</v>
      </c>
      <c r="F5" s="4"/>
      <c r="G5" s="159"/>
      <c r="H5" s="159"/>
      <c r="I5" s="159"/>
      <c r="J5" s="161"/>
      <c r="K5" s="16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2</v>
      </c>
      <c r="C6" s="80">
        <v>29</v>
      </c>
      <c r="D6" s="167">
        <v>134.26666666666668</v>
      </c>
      <c r="E6" s="168">
        <v>2056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10</v>
      </c>
      <c r="C7" s="77">
        <v>22</v>
      </c>
      <c r="D7" s="167">
        <v>135.63333333333333</v>
      </c>
      <c r="E7" s="169">
        <v>2087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3</v>
      </c>
      <c r="C8" s="77">
        <v>14</v>
      </c>
      <c r="D8" s="167">
        <v>126.7</v>
      </c>
      <c r="E8" s="168">
        <v>2053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38</v>
      </c>
      <c r="C9" s="77">
        <v>9</v>
      </c>
      <c r="D9" s="167">
        <v>134.26666666666668</v>
      </c>
      <c r="E9" s="168">
        <v>2128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21">
      <c r="A10" s="42"/>
      <c r="B10" s="166" t="s">
        <v>5</v>
      </c>
      <c r="C10" s="73" t="s">
        <v>36</v>
      </c>
      <c r="D10" s="75" t="s">
        <v>69</v>
      </c>
      <c r="E10" s="74" t="s">
        <v>37</v>
      </c>
      <c r="F10" s="24"/>
      <c r="G10" s="158"/>
      <c r="H10" s="158"/>
      <c r="I10" s="158"/>
      <c r="J10" s="154"/>
      <c r="K10" s="162"/>
      <c r="L10" s="162"/>
      <c r="M10" s="162"/>
      <c r="N10" s="163"/>
      <c r="O10" s="162"/>
      <c r="P10" s="162"/>
      <c r="Q10" s="162"/>
      <c r="R10" s="162"/>
      <c r="S10" s="162"/>
      <c r="T10" s="162"/>
      <c r="U10" s="71"/>
      <c r="V10" s="71"/>
    </row>
    <row r="11" spans="1:22" ht="21">
      <c r="A11" s="39">
        <v>1</v>
      </c>
      <c r="B11" s="76" t="s">
        <v>55</v>
      </c>
      <c r="C11" s="80">
        <v>32</v>
      </c>
      <c r="D11" s="79">
        <v>133.26666666666668</v>
      </c>
      <c r="E11" s="171">
        <v>2079</v>
      </c>
      <c r="F11" s="1"/>
      <c r="G11" s="158"/>
      <c r="H11" s="158"/>
      <c r="I11" s="158"/>
      <c r="J11" s="158"/>
      <c r="K11" s="71"/>
      <c r="L11" s="71"/>
      <c r="M11" s="71"/>
      <c r="N11" s="71"/>
      <c r="O11" s="71"/>
      <c r="P11" s="71"/>
      <c r="Q11" s="71"/>
      <c r="R11" s="71"/>
      <c r="S11" s="71"/>
      <c r="T11" s="164"/>
      <c r="U11" s="71"/>
      <c r="V11" s="71"/>
    </row>
    <row r="12" spans="1:22" ht="21">
      <c r="A12" s="39">
        <v>2</v>
      </c>
      <c r="B12" s="76" t="s">
        <v>41</v>
      </c>
      <c r="C12" s="77">
        <v>17</v>
      </c>
      <c r="D12" s="79">
        <v>124.9</v>
      </c>
      <c r="E12" s="171">
        <v>1953</v>
      </c>
      <c r="F12" s="20"/>
      <c r="G12" s="159"/>
      <c r="H12" s="159"/>
      <c r="I12" s="159"/>
      <c r="J12" s="159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21">
      <c r="A13" s="39">
        <v>3</v>
      </c>
      <c r="B13" s="76" t="s">
        <v>62</v>
      </c>
      <c r="C13" s="77">
        <v>17</v>
      </c>
      <c r="D13" s="79">
        <v>124.33333333333333</v>
      </c>
      <c r="E13" s="171">
        <v>1933</v>
      </c>
      <c r="F13" s="1"/>
      <c r="G13" s="159"/>
      <c r="H13" s="159"/>
      <c r="I13" s="159"/>
      <c r="J13" s="161"/>
      <c r="K13" s="165"/>
      <c r="L13" s="165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18.600000000000001">
      <c r="A14" s="39">
        <v>4</v>
      </c>
      <c r="B14" s="76" t="s">
        <v>17</v>
      </c>
      <c r="C14" s="77">
        <v>16</v>
      </c>
      <c r="D14" s="79">
        <v>127.66666666666667</v>
      </c>
      <c r="E14" s="171">
        <v>1996</v>
      </c>
      <c r="F14" s="1"/>
      <c r="G14" s="165"/>
      <c r="H14" s="165"/>
      <c r="I14" s="165"/>
      <c r="J14" s="165"/>
      <c r="K14" s="165"/>
      <c r="L14" s="165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 ht="18.600000000000001">
      <c r="A15" s="39">
        <v>5</v>
      </c>
      <c r="B15" s="76" t="s">
        <v>18</v>
      </c>
      <c r="C15" s="80">
        <v>12</v>
      </c>
      <c r="D15" s="79">
        <v>122.53333333333333</v>
      </c>
      <c r="E15" s="171">
        <v>1958</v>
      </c>
      <c r="F15" s="1"/>
      <c r="G15" s="165"/>
      <c r="H15" s="165"/>
      <c r="I15" s="165"/>
      <c r="J15" s="165"/>
      <c r="K15" s="165"/>
      <c r="L15" s="165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ht="18.600000000000001">
      <c r="A16" s="39">
        <v>6</v>
      </c>
      <c r="B16" s="76" t="s">
        <v>48</v>
      </c>
      <c r="C16" s="80">
        <v>9</v>
      </c>
      <c r="D16" s="79">
        <v>121.13333333333334</v>
      </c>
      <c r="E16" s="171">
        <v>1969</v>
      </c>
      <c r="F16" s="1"/>
      <c r="G16" s="165"/>
      <c r="H16" s="165"/>
      <c r="I16" s="165"/>
      <c r="J16" s="165"/>
      <c r="K16" s="165"/>
      <c r="L16" s="165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18.600000000000001">
      <c r="A17" s="39">
        <v>7</v>
      </c>
      <c r="B17" s="76" t="s">
        <v>54</v>
      </c>
      <c r="C17" s="80">
        <v>2</v>
      </c>
      <c r="D17" s="79">
        <v>121.46666666666667</v>
      </c>
      <c r="E17" s="83">
        <v>2010</v>
      </c>
      <c r="F17" s="1"/>
      <c r="G17" s="165"/>
      <c r="H17" s="165"/>
      <c r="I17" s="165"/>
      <c r="J17" s="165"/>
      <c r="K17" s="165"/>
      <c r="L17" s="165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21">
      <c r="A18" s="41"/>
      <c r="B18" s="166" t="s">
        <v>23</v>
      </c>
      <c r="C18" s="73" t="s">
        <v>36</v>
      </c>
      <c r="D18" s="75" t="s">
        <v>69</v>
      </c>
      <c r="E18" s="74" t="s">
        <v>37</v>
      </c>
      <c r="F18" s="1"/>
      <c r="G18" s="158"/>
      <c r="H18" s="158"/>
      <c r="I18" s="158"/>
      <c r="J18" s="154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21">
      <c r="A19" s="39">
        <v>1</v>
      </c>
      <c r="B19" s="172" t="s">
        <v>44</v>
      </c>
      <c r="C19" s="170">
        <v>35</v>
      </c>
      <c r="D19" s="79">
        <v>128.56666666666666</v>
      </c>
      <c r="E19" s="171">
        <v>1943</v>
      </c>
      <c r="F19" s="1"/>
      <c r="G19" s="158"/>
      <c r="H19" s="158"/>
      <c r="I19" s="158"/>
      <c r="J19" s="158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21">
      <c r="A20" s="39">
        <v>2</v>
      </c>
      <c r="B20" s="172" t="s">
        <v>42</v>
      </c>
      <c r="C20" s="170">
        <v>31</v>
      </c>
      <c r="D20" s="79">
        <v>120.86666666666666</v>
      </c>
      <c r="E20" s="171">
        <v>1891</v>
      </c>
      <c r="F20" s="1"/>
      <c r="G20" s="159"/>
      <c r="H20" s="159"/>
      <c r="I20" s="159"/>
      <c r="J20" s="159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21">
      <c r="A21" s="39">
        <v>3</v>
      </c>
      <c r="B21" s="172" t="s">
        <v>19</v>
      </c>
      <c r="C21" s="170">
        <v>22</v>
      </c>
      <c r="D21" s="79">
        <v>116.06666666666666</v>
      </c>
      <c r="E21" s="171">
        <v>1871</v>
      </c>
      <c r="F21" s="1"/>
      <c r="G21" s="159"/>
      <c r="H21" s="159"/>
      <c r="I21" s="159"/>
      <c r="J21" s="16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21">
      <c r="A22" s="39">
        <v>4</v>
      </c>
      <c r="B22" s="172" t="s">
        <v>24</v>
      </c>
      <c r="C22" s="170">
        <v>13</v>
      </c>
      <c r="D22" s="79">
        <v>114.3</v>
      </c>
      <c r="E22" s="171">
        <v>1876</v>
      </c>
      <c r="F22" s="1"/>
      <c r="G22" s="159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21">
      <c r="A23" s="39">
        <v>5</v>
      </c>
      <c r="B23" s="172" t="s">
        <v>35</v>
      </c>
      <c r="C23" s="170">
        <v>11</v>
      </c>
      <c r="D23" s="79">
        <v>116.86666666666666</v>
      </c>
      <c r="E23" s="173">
        <v>1877</v>
      </c>
      <c r="F23" s="1"/>
      <c r="G23" s="159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18.600000000000001">
      <c r="A24" s="39">
        <v>6</v>
      </c>
      <c r="B24" s="172" t="s">
        <v>22</v>
      </c>
      <c r="C24" s="170">
        <v>11</v>
      </c>
      <c r="D24" s="79">
        <v>109.03333333333333</v>
      </c>
      <c r="E24" s="173">
        <v>1859</v>
      </c>
      <c r="F24" s="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18.600000000000001">
      <c r="A25" s="39">
        <v>7</v>
      </c>
      <c r="B25" s="172" t="s">
        <v>20</v>
      </c>
      <c r="C25" s="170">
        <v>9</v>
      </c>
      <c r="D25" s="79">
        <v>121.23333333333333</v>
      </c>
      <c r="E25" s="173">
        <v>1946</v>
      </c>
      <c r="F25" s="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18.600000000000001">
      <c r="A26" s="39"/>
      <c r="B26" s="166" t="s">
        <v>64</v>
      </c>
      <c r="C26" s="73" t="s">
        <v>36</v>
      </c>
      <c r="D26" s="75" t="s">
        <v>69</v>
      </c>
      <c r="E26" s="74" t="s">
        <v>37</v>
      </c>
      <c r="F26" s="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18.600000000000001">
      <c r="A27" s="39">
        <v>1</v>
      </c>
      <c r="B27" s="329" t="s">
        <v>49</v>
      </c>
      <c r="C27" s="326">
        <v>23</v>
      </c>
      <c r="D27" s="327">
        <v>108.43333333333334</v>
      </c>
      <c r="E27" s="328">
        <v>1705</v>
      </c>
      <c r="F27" s="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18.600000000000001">
      <c r="A28" s="39">
        <v>2</v>
      </c>
      <c r="B28" s="329" t="s">
        <v>25</v>
      </c>
      <c r="C28" s="326">
        <v>22</v>
      </c>
      <c r="D28" s="327">
        <v>114.76666666666667</v>
      </c>
      <c r="E28" s="328">
        <v>1765</v>
      </c>
      <c r="F28" s="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18.600000000000001">
      <c r="A29" s="39">
        <v>3</v>
      </c>
      <c r="B29" s="329" t="s">
        <v>21</v>
      </c>
      <c r="C29" s="326">
        <v>20</v>
      </c>
      <c r="D29" s="327">
        <v>114.23333333333333</v>
      </c>
      <c r="E29" s="328">
        <v>1807</v>
      </c>
      <c r="F29" s="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18.600000000000001">
      <c r="A30" s="39">
        <v>4</v>
      </c>
      <c r="B30" s="329" t="s">
        <v>29</v>
      </c>
      <c r="C30" s="326">
        <v>15</v>
      </c>
      <c r="D30" s="327">
        <v>115.26666666666667</v>
      </c>
      <c r="E30" s="328">
        <v>1753</v>
      </c>
      <c r="F30" s="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5</v>
      </c>
      <c r="B31" s="329" t="s">
        <v>30</v>
      </c>
      <c r="C31" s="326">
        <v>15</v>
      </c>
      <c r="D31" s="327">
        <v>104.13333333333334</v>
      </c>
      <c r="E31" s="328">
        <v>1703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6</v>
      </c>
      <c r="B32" s="329" t="s">
        <v>28</v>
      </c>
      <c r="C32" s="326">
        <v>7</v>
      </c>
      <c r="D32" s="327">
        <v>115.66666666666667</v>
      </c>
      <c r="E32" s="328">
        <v>1853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7</v>
      </c>
      <c r="B33" s="172" t="s">
        <v>26</v>
      </c>
      <c r="C33" s="174">
        <v>7</v>
      </c>
      <c r="D33" s="175">
        <v>111.46666666666667</v>
      </c>
      <c r="E33" s="173">
        <v>1815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8.600000000000001">
      <c r="A34" s="39"/>
      <c r="B34" s="166" t="s">
        <v>65</v>
      </c>
      <c r="C34" s="73" t="s">
        <v>36</v>
      </c>
      <c r="D34" s="75" t="s">
        <v>69</v>
      </c>
      <c r="E34" s="74" t="s">
        <v>37</v>
      </c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8.600000000000001">
      <c r="A35" s="39"/>
      <c r="B35" s="329" t="s">
        <v>66</v>
      </c>
      <c r="C35" s="326">
        <v>0</v>
      </c>
      <c r="D35" s="327">
        <v>115.26666666666667</v>
      </c>
      <c r="E35" s="328">
        <v>1754</v>
      </c>
      <c r="F35" s="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 ht="18.600000000000001">
      <c r="A36" s="39"/>
      <c r="B36" s="329" t="s">
        <v>63</v>
      </c>
      <c r="C36" s="326">
        <v>0</v>
      </c>
      <c r="D36" s="327">
        <v>124.53333333333333</v>
      </c>
      <c r="E36" s="328">
        <v>1868</v>
      </c>
      <c r="F36" s="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 ht="18.600000000000001">
      <c r="A37" s="39"/>
      <c r="B37" s="329" t="s">
        <v>76</v>
      </c>
      <c r="C37" s="326">
        <v>0</v>
      </c>
      <c r="D37" s="327">
        <v>100.73333333333333</v>
      </c>
      <c r="E37" s="328">
        <v>1511</v>
      </c>
      <c r="F37" s="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 ht="18.600000000000001">
      <c r="A38" s="39"/>
      <c r="B38" s="172" t="s">
        <v>27</v>
      </c>
      <c r="C38" s="170">
        <v>0</v>
      </c>
      <c r="D38" s="327">
        <v>0</v>
      </c>
      <c r="E38" s="171">
        <v>1627</v>
      </c>
      <c r="F38" s="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 ht="15" customHeight="1">
      <c r="A39" s="5"/>
      <c r="B39" s="22"/>
      <c r="C39" s="22"/>
      <c r="D39" s="22"/>
      <c r="E39" s="22"/>
      <c r="F39" s="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 ht="18.600000000000001">
      <c r="A40" s="90"/>
      <c r="B40" s="95"/>
      <c r="C40" s="96"/>
      <c r="D40" s="96"/>
      <c r="E40" s="97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  <row r="57" spans="1:2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</row>
    <row r="58" spans="1:2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</row>
    <row r="59" spans="1:2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</row>
    <row r="60" spans="1:2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</row>
    <row r="61" spans="1:2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72"/>
  <sheetViews>
    <sheetView workbookViewId="0">
      <selection activeCell="I48" sqref="I48"/>
    </sheetView>
  </sheetViews>
  <sheetFormatPr defaultRowHeight="14.4"/>
  <cols>
    <col min="1" max="2" width="4.33203125" customWidth="1"/>
    <col min="3" max="3" width="25.5546875" customWidth="1"/>
    <col min="4" max="4" width="9.21875" customWidth="1"/>
    <col min="20" max="20" width="4.44140625" customWidth="1"/>
  </cols>
  <sheetData>
    <row r="1" spans="1:34" ht="18">
      <c r="A1" s="22"/>
      <c r="B1" s="22"/>
      <c r="C1" s="25" t="s">
        <v>70</v>
      </c>
      <c r="D1" s="25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87"/>
      <c r="C2" s="177"/>
      <c r="D2" s="331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9"/>
      <c r="T2" s="22"/>
      <c r="U2" s="71"/>
      <c r="V2" s="71"/>
      <c r="W2" s="17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88"/>
      <c r="C3" s="180" t="s">
        <v>47</v>
      </c>
      <c r="D3" s="332" t="s">
        <v>9</v>
      </c>
      <c r="E3" s="181">
        <v>45910</v>
      </c>
      <c r="F3" s="181">
        <v>45924</v>
      </c>
      <c r="G3" s="181">
        <v>45938</v>
      </c>
      <c r="H3" s="181">
        <v>45952</v>
      </c>
      <c r="I3" s="181">
        <v>45966</v>
      </c>
      <c r="J3" s="181">
        <v>45980</v>
      </c>
      <c r="K3" s="181">
        <v>45994</v>
      </c>
      <c r="L3" s="181">
        <v>46036</v>
      </c>
      <c r="M3" s="182">
        <v>46050</v>
      </c>
      <c r="N3" s="181">
        <v>46064</v>
      </c>
      <c r="O3" s="181">
        <v>46078</v>
      </c>
      <c r="P3" s="181">
        <v>46092</v>
      </c>
      <c r="Q3" s="181">
        <v>46106</v>
      </c>
      <c r="R3" s="181">
        <v>46120</v>
      </c>
      <c r="S3" s="183">
        <v>46134</v>
      </c>
      <c r="T3" s="338"/>
      <c r="U3" s="336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89">
        <v>1</v>
      </c>
      <c r="C4" s="184" t="s">
        <v>39</v>
      </c>
      <c r="D4" s="333">
        <v>34</v>
      </c>
      <c r="E4" s="185">
        <v>16</v>
      </c>
      <c r="F4" s="185">
        <v>18</v>
      </c>
      <c r="G4" s="185">
        <v>0</v>
      </c>
      <c r="H4" s="185">
        <v>0</v>
      </c>
      <c r="I4" s="185">
        <v>0</v>
      </c>
      <c r="J4" s="185">
        <v>0</v>
      </c>
      <c r="K4" s="185">
        <v>0</v>
      </c>
      <c r="L4" s="185">
        <v>0</v>
      </c>
      <c r="M4" s="185">
        <v>0</v>
      </c>
      <c r="N4" s="185">
        <v>0</v>
      </c>
      <c r="O4" s="185">
        <v>0</v>
      </c>
      <c r="P4" s="185">
        <v>0</v>
      </c>
      <c r="Q4" s="185">
        <v>0</v>
      </c>
      <c r="R4" s="185">
        <v>0</v>
      </c>
      <c r="S4" s="185">
        <v>0</v>
      </c>
      <c r="T4" s="339"/>
      <c r="U4" s="337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89">
        <v>2</v>
      </c>
      <c r="C5" s="184" t="s">
        <v>53</v>
      </c>
      <c r="D5" s="333">
        <v>31</v>
      </c>
      <c r="E5" s="185">
        <v>15</v>
      </c>
      <c r="F5" s="185">
        <v>16</v>
      </c>
      <c r="G5" s="185">
        <v>0</v>
      </c>
      <c r="H5" s="185">
        <v>0</v>
      </c>
      <c r="I5" s="185">
        <v>0</v>
      </c>
      <c r="J5" s="185">
        <v>0</v>
      </c>
      <c r="K5" s="185">
        <v>0</v>
      </c>
      <c r="L5" s="185">
        <v>0</v>
      </c>
      <c r="M5" s="185">
        <v>0</v>
      </c>
      <c r="N5" s="185">
        <v>0</v>
      </c>
      <c r="O5" s="185">
        <v>0</v>
      </c>
      <c r="P5" s="185">
        <v>0</v>
      </c>
      <c r="Q5" s="185">
        <v>0</v>
      </c>
      <c r="R5" s="185">
        <v>0</v>
      </c>
      <c r="S5" s="185">
        <v>0</v>
      </c>
      <c r="T5" s="339"/>
      <c r="U5" s="337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89">
        <v>3</v>
      </c>
      <c r="C6" s="184" t="s">
        <v>56</v>
      </c>
      <c r="D6" s="333">
        <v>30</v>
      </c>
      <c r="E6" s="185">
        <v>15</v>
      </c>
      <c r="F6" s="185">
        <v>15</v>
      </c>
      <c r="G6" s="185">
        <v>0</v>
      </c>
      <c r="H6" s="185">
        <v>0</v>
      </c>
      <c r="I6" s="185">
        <v>0</v>
      </c>
      <c r="J6" s="185">
        <v>0</v>
      </c>
      <c r="K6" s="185">
        <v>0</v>
      </c>
      <c r="L6" s="185">
        <v>0</v>
      </c>
      <c r="M6" s="185">
        <v>0</v>
      </c>
      <c r="N6" s="185">
        <v>0</v>
      </c>
      <c r="O6" s="185">
        <v>0</v>
      </c>
      <c r="P6" s="185">
        <v>0</v>
      </c>
      <c r="Q6" s="185">
        <v>0</v>
      </c>
      <c r="R6" s="185">
        <v>0</v>
      </c>
      <c r="S6" s="185">
        <v>0</v>
      </c>
      <c r="T6" s="339"/>
      <c r="U6" s="337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89">
        <v>4</v>
      </c>
      <c r="C7" s="184" t="s">
        <v>2</v>
      </c>
      <c r="D7" s="333">
        <v>29</v>
      </c>
      <c r="E7" s="185">
        <v>13</v>
      </c>
      <c r="F7" s="185">
        <v>16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  <c r="N7" s="185">
        <v>0</v>
      </c>
      <c r="O7" s="185">
        <v>0</v>
      </c>
      <c r="P7" s="185">
        <v>0</v>
      </c>
      <c r="Q7" s="185">
        <v>0</v>
      </c>
      <c r="R7" s="185">
        <v>0</v>
      </c>
      <c r="S7" s="185">
        <v>0</v>
      </c>
      <c r="T7" s="339"/>
      <c r="U7" s="337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89">
        <v>5</v>
      </c>
      <c r="C8" s="184" t="s">
        <v>10</v>
      </c>
      <c r="D8" s="333">
        <v>22</v>
      </c>
      <c r="E8" s="185">
        <v>15</v>
      </c>
      <c r="F8" s="185">
        <v>7</v>
      </c>
      <c r="G8" s="185">
        <v>0</v>
      </c>
      <c r="H8" s="185">
        <v>0</v>
      </c>
      <c r="I8" s="185">
        <v>0</v>
      </c>
      <c r="J8" s="185">
        <v>0</v>
      </c>
      <c r="K8" s="185">
        <v>0</v>
      </c>
      <c r="L8" s="185">
        <v>0</v>
      </c>
      <c r="M8" s="185">
        <v>0</v>
      </c>
      <c r="N8" s="185">
        <v>0</v>
      </c>
      <c r="O8" s="185">
        <v>0</v>
      </c>
      <c r="P8" s="185">
        <v>0</v>
      </c>
      <c r="Q8" s="185">
        <v>0</v>
      </c>
      <c r="R8" s="185">
        <v>0</v>
      </c>
      <c r="S8" s="185">
        <v>0</v>
      </c>
      <c r="T8" s="339"/>
      <c r="U8" s="337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89">
        <v>6</v>
      </c>
      <c r="C9" s="184" t="s">
        <v>3</v>
      </c>
      <c r="D9" s="333">
        <v>14</v>
      </c>
      <c r="E9" s="185">
        <v>11</v>
      </c>
      <c r="F9" s="185">
        <v>3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5">
        <v>0</v>
      </c>
      <c r="T9" s="339"/>
      <c r="U9" s="337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89">
        <v>7</v>
      </c>
      <c r="C10" s="184" t="s">
        <v>38</v>
      </c>
      <c r="D10" s="333">
        <v>9</v>
      </c>
      <c r="E10" s="185">
        <v>9</v>
      </c>
      <c r="F10" s="185">
        <v>0</v>
      </c>
      <c r="G10" s="185">
        <v>0</v>
      </c>
      <c r="H10" s="185">
        <v>0</v>
      </c>
      <c r="I10" s="185">
        <v>0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185">
        <v>0</v>
      </c>
      <c r="P10" s="185">
        <v>0</v>
      </c>
      <c r="Q10" s="185">
        <v>0</v>
      </c>
      <c r="R10" s="185">
        <v>0</v>
      </c>
      <c r="S10" s="185">
        <v>0</v>
      </c>
      <c r="T10" s="339"/>
      <c r="U10" s="337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89"/>
      <c r="C11" s="180" t="s">
        <v>45</v>
      </c>
      <c r="D11" s="334"/>
      <c r="E11" s="181">
        <v>45910</v>
      </c>
      <c r="F11" s="181">
        <v>45924</v>
      </c>
      <c r="G11" s="181">
        <v>45938</v>
      </c>
      <c r="H11" s="181">
        <v>45952</v>
      </c>
      <c r="I11" s="181">
        <v>45966</v>
      </c>
      <c r="J11" s="181">
        <v>45980</v>
      </c>
      <c r="K11" s="181">
        <v>45994</v>
      </c>
      <c r="L11" s="181">
        <v>46036</v>
      </c>
      <c r="M11" s="182">
        <v>46050</v>
      </c>
      <c r="N11" s="181">
        <v>46064</v>
      </c>
      <c r="O11" s="181">
        <v>46078</v>
      </c>
      <c r="P11" s="181">
        <v>46092</v>
      </c>
      <c r="Q11" s="181">
        <v>46106</v>
      </c>
      <c r="R11" s="181">
        <v>46120</v>
      </c>
      <c r="S11" s="183">
        <v>46134</v>
      </c>
      <c r="T11" s="338"/>
      <c r="U11" s="336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89">
        <v>1</v>
      </c>
      <c r="C12" s="184" t="s">
        <v>55</v>
      </c>
      <c r="D12" s="333">
        <v>32</v>
      </c>
      <c r="E12" s="185">
        <v>13</v>
      </c>
      <c r="F12" s="185">
        <v>19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  <c r="P12" s="185">
        <v>0</v>
      </c>
      <c r="Q12" s="185">
        <v>0</v>
      </c>
      <c r="R12" s="185">
        <v>0</v>
      </c>
      <c r="S12" s="185">
        <v>0</v>
      </c>
      <c r="T12" s="339"/>
      <c r="U12" s="337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89">
        <v>2</v>
      </c>
      <c r="C13" s="184" t="s">
        <v>41</v>
      </c>
      <c r="D13" s="333">
        <v>17</v>
      </c>
      <c r="E13" s="185">
        <v>9</v>
      </c>
      <c r="F13" s="185">
        <v>8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  <c r="S13" s="185">
        <v>0</v>
      </c>
      <c r="T13" s="340"/>
      <c r="U13" s="337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89">
        <v>3</v>
      </c>
      <c r="C14" s="184" t="s">
        <v>62</v>
      </c>
      <c r="D14" s="333">
        <v>17</v>
      </c>
      <c r="E14" s="185">
        <v>7</v>
      </c>
      <c r="F14" s="185">
        <v>10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0</v>
      </c>
      <c r="S14" s="185">
        <v>0</v>
      </c>
      <c r="T14" s="339"/>
      <c r="U14" s="337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89">
        <v>4</v>
      </c>
      <c r="C15" s="184" t="s">
        <v>17</v>
      </c>
      <c r="D15" s="333">
        <v>16</v>
      </c>
      <c r="E15" s="185">
        <v>5</v>
      </c>
      <c r="F15" s="185">
        <v>11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>
        <v>0</v>
      </c>
      <c r="T15" s="340"/>
      <c r="U15" s="337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89">
        <v>5</v>
      </c>
      <c r="C16" s="184" t="s">
        <v>18</v>
      </c>
      <c r="D16" s="333">
        <v>12</v>
      </c>
      <c r="E16" s="185">
        <v>7</v>
      </c>
      <c r="F16" s="185">
        <v>5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  <c r="O16" s="185">
        <v>0</v>
      </c>
      <c r="P16" s="185">
        <v>0</v>
      </c>
      <c r="Q16" s="185">
        <v>0</v>
      </c>
      <c r="R16" s="185">
        <v>0</v>
      </c>
      <c r="S16" s="185">
        <v>0</v>
      </c>
      <c r="T16" s="340"/>
      <c r="U16" s="337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89">
        <v>6</v>
      </c>
      <c r="C17" s="184" t="s">
        <v>48</v>
      </c>
      <c r="D17" s="333">
        <v>9</v>
      </c>
      <c r="E17" s="185">
        <v>4</v>
      </c>
      <c r="F17" s="185">
        <v>5</v>
      </c>
      <c r="G17" s="185">
        <v>0</v>
      </c>
      <c r="H17" s="185">
        <v>0</v>
      </c>
      <c r="I17" s="185">
        <v>0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  <c r="S17" s="185">
        <v>0</v>
      </c>
      <c r="T17" s="339"/>
      <c r="U17" s="337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89">
        <v>7</v>
      </c>
      <c r="C18" s="184" t="s">
        <v>54</v>
      </c>
      <c r="D18" s="333">
        <v>2</v>
      </c>
      <c r="E18" s="185">
        <v>2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0</v>
      </c>
      <c r="S18" s="185">
        <v>0</v>
      </c>
      <c r="T18" s="339"/>
      <c r="U18" s="337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89"/>
      <c r="C19" s="180" t="s">
        <v>46</v>
      </c>
      <c r="D19" s="334"/>
      <c r="E19" s="181">
        <v>45910</v>
      </c>
      <c r="F19" s="181">
        <v>45924</v>
      </c>
      <c r="G19" s="181">
        <v>45938</v>
      </c>
      <c r="H19" s="181">
        <v>45952</v>
      </c>
      <c r="I19" s="181">
        <v>45966</v>
      </c>
      <c r="J19" s="181">
        <v>45980</v>
      </c>
      <c r="K19" s="181">
        <v>45994</v>
      </c>
      <c r="L19" s="181">
        <v>46036</v>
      </c>
      <c r="M19" s="182">
        <v>46050</v>
      </c>
      <c r="N19" s="181">
        <v>46064</v>
      </c>
      <c r="O19" s="181">
        <v>46078</v>
      </c>
      <c r="P19" s="181">
        <v>46092</v>
      </c>
      <c r="Q19" s="181">
        <v>46106</v>
      </c>
      <c r="R19" s="181">
        <v>46120</v>
      </c>
      <c r="S19" s="183">
        <v>46134</v>
      </c>
      <c r="T19" s="338"/>
      <c r="U19" s="336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89">
        <v>1</v>
      </c>
      <c r="C20" s="184" t="s">
        <v>44</v>
      </c>
      <c r="D20" s="333">
        <v>35</v>
      </c>
      <c r="E20" s="185">
        <v>16</v>
      </c>
      <c r="F20" s="185">
        <v>19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  <c r="O20" s="185">
        <v>0</v>
      </c>
      <c r="P20" s="185">
        <v>0</v>
      </c>
      <c r="Q20" s="185">
        <v>0</v>
      </c>
      <c r="R20" s="185">
        <v>0</v>
      </c>
      <c r="S20" s="185">
        <v>0</v>
      </c>
      <c r="T20" s="340"/>
      <c r="U20" s="337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89">
        <v>2</v>
      </c>
      <c r="C21" s="184" t="s">
        <v>42</v>
      </c>
      <c r="D21" s="333">
        <v>31</v>
      </c>
      <c r="E21" s="185">
        <v>14</v>
      </c>
      <c r="F21" s="185">
        <v>17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S21" s="185">
        <v>0</v>
      </c>
      <c r="T21" s="340"/>
      <c r="U21" s="337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89">
        <v>3</v>
      </c>
      <c r="C22" s="184" t="s">
        <v>19</v>
      </c>
      <c r="D22" s="333">
        <v>22</v>
      </c>
      <c r="E22" s="185">
        <v>16</v>
      </c>
      <c r="F22" s="185">
        <v>6</v>
      </c>
      <c r="G22" s="185">
        <v>0</v>
      </c>
      <c r="H22" s="185">
        <v>0</v>
      </c>
      <c r="I22" s="185">
        <v>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S22" s="185">
        <v>0</v>
      </c>
      <c r="T22" s="340"/>
      <c r="U22" s="337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89">
        <v>4</v>
      </c>
      <c r="C23" s="184" t="s">
        <v>24</v>
      </c>
      <c r="D23" s="333">
        <v>13</v>
      </c>
      <c r="E23" s="185">
        <v>5</v>
      </c>
      <c r="F23" s="185">
        <v>8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340"/>
      <c r="U23" s="337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89">
        <v>5</v>
      </c>
      <c r="C24" s="184" t="s">
        <v>35</v>
      </c>
      <c r="D24" s="333">
        <v>11</v>
      </c>
      <c r="E24" s="185">
        <v>7</v>
      </c>
      <c r="F24" s="185">
        <v>4</v>
      </c>
      <c r="G24" s="185">
        <v>0</v>
      </c>
      <c r="H24" s="185">
        <v>0</v>
      </c>
      <c r="I24" s="185">
        <v>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  <c r="S24" s="185">
        <v>0</v>
      </c>
      <c r="T24" s="340"/>
      <c r="U24" s="337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89">
        <v>6</v>
      </c>
      <c r="C25" s="184" t="s">
        <v>22</v>
      </c>
      <c r="D25" s="333">
        <v>11</v>
      </c>
      <c r="E25" s="185">
        <v>7</v>
      </c>
      <c r="F25" s="185">
        <v>4</v>
      </c>
      <c r="G25" s="185">
        <v>0</v>
      </c>
      <c r="H25" s="185">
        <v>0</v>
      </c>
      <c r="I25" s="185">
        <v>0</v>
      </c>
      <c r="J25" s="185">
        <v>0</v>
      </c>
      <c r="K25" s="185">
        <v>0</v>
      </c>
      <c r="L25" s="185">
        <v>0</v>
      </c>
      <c r="M25" s="185">
        <v>0</v>
      </c>
      <c r="N25" s="185">
        <v>0</v>
      </c>
      <c r="O25" s="185">
        <v>0</v>
      </c>
      <c r="P25" s="185">
        <v>0</v>
      </c>
      <c r="Q25" s="185">
        <v>0</v>
      </c>
      <c r="R25" s="185">
        <v>0</v>
      </c>
      <c r="S25" s="185">
        <v>0</v>
      </c>
      <c r="T25" s="340"/>
      <c r="U25" s="337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89">
        <v>7</v>
      </c>
      <c r="C26" s="184" t="s">
        <v>20</v>
      </c>
      <c r="D26" s="333">
        <v>9</v>
      </c>
      <c r="E26" s="185">
        <v>4</v>
      </c>
      <c r="F26" s="185">
        <v>5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  <c r="S26" s="185">
        <v>0</v>
      </c>
      <c r="T26" s="340"/>
      <c r="U26" s="337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89"/>
      <c r="C27" s="180" t="s">
        <v>71</v>
      </c>
      <c r="D27" s="334"/>
      <c r="E27" s="181">
        <v>45910</v>
      </c>
      <c r="F27" s="181">
        <v>45924</v>
      </c>
      <c r="G27" s="181">
        <v>45938</v>
      </c>
      <c r="H27" s="181">
        <v>45952</v>
      </c>
      <c r="I27" s="181">
        <v>45966</v>
      </c>
      <c r="J27" s="181">
        <v>45980</v>
      </c>
      <c r="K27" s="181">
        <v>45994</v>
      </c>
      <c r="L27" s="181">
        <v>46036</v>
      </c>
      <c r="M27" s="182">
        <v>46050</v>
      </c>
      <c r="N27" s="181">
        <v>46064</v>
      </c>
      <c r="O27" s="181">
        <v>46078</v>
      </c>
      <c r="P27" s="181">
        <v>46092</v>
      </c>
      <c r="Q27" s="181">
        <v>46106</v>
      </c>
      <c r="R27" s="181">
        <v>46120</v>
      </c>
      <c r="S27" s="183">
        <v>46134</v>
      </c>
      <c r="T27" s="338"/>
      <c r="U27" s="336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89">
        <v>1</v>
      </c>
      <c r="C28" s="330" t="s">
        <v>49</v>
      </c>
      <c r="D28" s="333">
        <v>23</v>
      </c>
      <c r="E28" s="185">
        <v>8</v>
      </c>
      <c r="F28" s="185">
        <v>15</v>
      </c>
      <c r="G28" s="185">
        <v>0</v>
      </c>
      <c r="H28" s="185">
        <v>0</v>
      </c>
      <c r="I28" s="185">
        <v>0</v>
      </c>
      <c r="J28" s="185">
        <v>0</v>
      </c>
      <c r="K28" s="185">
        <v>0</v>
      </c>
      <c r="L28" s="185">
        <v>0</v>
      </c>
      <c r="M28" s="185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340"/>
      <c r="U28" s="337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89">
        <v>2</v>
      </c>
      <c r="C29" s="330" t="s">
        <v>25</v>
      </c>
      <c r="D29" s="333">
        <v>22</v>
      </c>
      <c r="E29" s="185">
        <v>6</v>
      </c>
      <c r="F29" s="185">
        <v>16</v>
      </c>
      <c r="G29" s="185">
        <v>0</v>
      </c>
      <c r="H29" s="185">
        <v>0</v>
      </c>
      <c r="I29" s="185">
        <v>0</v>
      </c>
      <c r="J29" s="185">
        <v>0</v>
      </c>
      <c r="K29" s="185">
        <v>0</v>
      </c>
      <c r="L29" s="185">
        <v>0</v>
      </c>
      <c r="M29" s="185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340"/>
      <c r="U29" s="337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89">
        <v>3</v>
      </c>
      <c r="C30" s="330" t="s">
        <v>21</v>
      </c>
      <c r="D30" s="333">
        <v>20</v>
      </c>
      <c r="E30" s="185">
        <v>6</v>
      </c>
      <c r="F30" s="185">
        <v>14</v>
      </c>
      <c r="G30" s="185">
        <v>0</v>
      </c>
      <c r="H30" s="185">
        <v>0</v>
      </c>
      <c r="I30" s="185">
        <v>0</v>
      </c>
      <c r="J30" s="185">
        <v>0</v>
      </c>
      <c r="K30" s="185">
        <v>0</v>
      </c>
      <c r="L30" s="185">
        <v>0</v>
      </c>
      <c r="M30" s="185">
        <v>0</v>
      </c>
      <c r="N30" s="185">
        <v>0</v>
      </c>
      <c r="O30" s="185">
        <v>0</v>
      </c>
      <c r="P30" s="185">
        <v>0</v>
      </c>
      <c r="Q30" s="185">
        <v>0</v>
      </c>
      <c r="R30" s="185">
        <v>0</v>
      </c>
      <c r="S30" s="185">
        <v>0</v>
      </c>
      <c r="T30" s="340"/>
      <c r="U30" s="337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89">
        <v>4</v>
      </c>
      <c r="C31" s="330" t="s">
        <v>29</v>
      </c>
      <c r="D31" s="333">
        <v>15</v>
      </c>
      <c r="E31" s="185">
        <v>15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85">
        <v>0</v>
      </c>
      <c r="L31" s="185">
        <v>0</v>
      </c>
      <c r="M31" s="185">
        <v>0</v>
      </c>
      <c r="N31" s="185">
        <v>0</v>
      </c>
      <c r="O31" s="185">
        <v>0</v>
      </c>
      <c r="P31" s="185">
        <v>0</v>
      </c>
      <c r="Q31" s="185">
        <v>0</v>
      </c>
      <c r="R31" s="185">
        <v>0</v>
      </c>
      <c r="S31" s="185">
        <v>0</v>
      </c>
      <c r="T31" s="340"/>
      <c r="U31" s="337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89">
        <v>5</v>
      </c>
      <c r="C32" s="330" t="s">
        <v>30</v>
      </c>
      <c r="D32" s="333">
        <v>15</v>
      </c>
      <c r="E32" s="185">
        <v>7</v>
      </c>
      <c r="F32" s="185">
        <v>8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5">
        <v>0</v>
      </c>
      <c r="M32" s="185">
        <v>0</v>
      </c>
      <c r="N32" s="185">
        <v>0</v>
      </c>
      <c r="O32" s="185">
        <v>0</v>
      </c>
      <c r="P32" s="185">
        <v>0</v>
      </c>
      <c r="Q32" s="185">
        <v>0</v>
      </c>
      <c r="R32" s="185">
        <v>0</v>
      </c>
      <c r="S32" s="185">
        <v>0</v>
      </c>
      <c r="T32" s="340"/>
      <c r="U32" s="337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89">
        <v>6</v>
      </c>
      <c r="C33" s="330" t="s">
        <v>28</v>
      </c>
      <c r="D33" s="333">
        <v>7</v>
      </c>
      <c r="E33" s="185">
        <v>7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5">
        <v>0</v>
      </c>
      <c r="N33" s="185">
        <v>0</v>
      </c>
      <c r="O33" s="185">
        <v>0</v>
      </c>
      <c r="P33" s="185">
        <v>0</v>
      </c>
      <c r="Q33" s="185">
        <v>0</v>
      </c>
      <c r="R33" s="185">
        <v>0</v>
      </c>
      <c r="S33" s="185">
        <v>0</v>
      </c>
      <c r="T33" s="340"/>
      <c r="U33" s="337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89">
        <v>7</v>
      </c>
      <c r="C34" s="184" t="s">
        <v>26</v>
      </c>
      <c r="D34" s="333">
        <v>7</v>
      </c>
      <c r="E34" s="185">
        <v>7</v>
      </c>
      <c r="F34" s="185">
        <v>0</v>
      </c>
      <c r="G34" s="185">
        <v>0</v>
      </c>
      <c r="H34" s="185">
        <v>0</v>
      </c>
      <c r="I34" s="185">
        <v>0</v>
      </c>
      <c r="J34" s="185">
        <v>0</v>
      </c>
      <c r="K34" s="185">
        <v>0</v>
      </c>
      <c r="L34" s="185">
        <v>0</v>
      </c>
      <c r="M34" s="185">
        <v>0</v>
      </c>
      <c r="N34" s="185">
        <v>0</v>
      </c>
      <c r="O34" s="185">
        <v>0</v>
      </c>
      <c r="P34" s="185">
        <v>0</v>
      </c>
      <c r="Q34" s="185">
        <v>0</v>
      </c>
      <c r="R34" s="185">
        <v>0</v>
      </c>
      <c r="S34" s="185">
        <v>0</v>
      </c>
      <c r="T34" s="340"/>
      <c r="U34" s="337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7.399999999999999">
      <c r="A35" s="22"/>
      <c r="B35" s="189"/>
      <c r="C35" s="180" t="s">
        <v>72</v>
      </c>
      <c r="D35" s="334"/>
      <c r="E35" s="181">
        <v>45910</v>
      </c>
      <c r="F35" s="181">
        <v>45924</v>
      </c>
      <c r="G35" s="181">
        <v>45938</v>
      </c>
      <c r="H35" s="181">
        <v>45952</v>
      </c>
      <c r="I35" s="181">
        <v>45966</v>
      </c>
      <c r="J35" s="181">
        <v>45980</v>
      </c>
      <c r="K35" s="181">
        <v>45994</v>
      </c>
      <c r="L35" s="181">
        <v>46036</v>
      </c>
      <c r="M35" s="182">
        <v>46050</v>
      </c>
      <c r="N35" s="181">
        <v>46064</v>
      </c>
      <c r="O35" s="181">
        <v>46078</v>
      </c>
      <c r="P35" s="181">
        <v>46092</v>
      </c>
      <c r="Q35" s="181">
        <v>46106</v>
      </c>
      <c r="R35" s="181">
        <v>46120</v>
      </c>
      <c r="S35" s="183">
        <v>46134</v>
      </c>
      <c r="T35" s="338"/>
      <c r="U35" s="336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 ht="17.399999999999999">
      <c r="A36" s="22"/>
      <c r="B36" s="189"/>
      <c r="C36" s="330" t="s">
        <v>66</v>
      </c>
      <c r="D36" s="333">
        <v>0</v>
      </c>
      <c r="E36" s="185">
        <v>0</v>
      </c>
      <c r="F36" s="185">
        <v>0</v>
      </c>
      <c r="G36" s="185">
        <v>0</v>
      </c>
      <c r="H36" s="185">
        <v>0</v>
      </c>
      <c r="I36" s="185">
        <v>0</v>
      </c>
      <c r="J36" s="185">
        <v>0</v>
      </c>
      <c r="K36" s="185">
        <v>0</v>
      </c>
      <c r="L36" s="185">
        <v>0</v>
      </c>
      <c r="M36" s="185">
        <v>0</v>
      </c>
      <c r="N36" s="185">
        <v>0</v>
      </c>
      <c r="O36" s="185">
        <v>0</v>
      </c>
      <c r="P36" s="185">
        <v>0</v>
      </c>
      <c r="Q36" s="185">
        <v>0</v>
      </c>
      <c r="R36" s="185">
        <v>0</v>
      </c>
      <c r="S36" s="185">
        <v>0</v>
      </c>
      <c r="T36" s="340"/>
      <c r="U36" s="337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 ht="17.399999999999999">
      <c r="A37" s="22"/>
      <c r="B37" s="189"/>
      <c r="C37" s="330" t="s">
        <v>63</v>
      </c>
      <c r="D37" s="333">
        <v>0</v>
      </c>
      <c r="E37" s="185">
        <v>0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  <c r="N37" s="185">
        <v>0</v>
      </c>
      <c r="O37" s="185">
        <v>0</v>
      </c>
      <c r="P37" s="185">
        <v>0</v>
      </c>
      <c r="Q37" s="185">
        <v>0</v>
      </c>
      <c r="R37" s="185">
        <v>0</v>
      </c>
      <c r="S37" s="185">
        <v>0</v>
      </c>
      <c r="T37" s="340"/>
      <c r="U37" s="337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 ht="17.399999999999999">
      <c r="A38" s="22"/>
      <c r="B38" s="189"/>
      <c r="C38" s="330" t="s">
        <v>76</v>
      </c>
      <c r="D38" s="333">
        <v>0</v>
      </c>
      <c r="E38" s="185">
        <v>0</v>
      </c>
      <c r="F38" s="185">
        <v>0</v>
      </c>
      <c r="G38" s="185">
        <v>0</v>
      </c>
      <c r="H38" s="185">
        <v>0</v>
      </c>
      <c r="I38" s="185">
        <v>0</v>
      </c>
      <c r="J38" s="185">
        <v>0</v>
      </c>
      <c r="K38" s="185">
        <v>0</v>
      </c>
      <c r="L38" s="185">
        <v>0</v>
      </c>
      <c r="M38" s="185">
        <v>0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  <c r="S38" s="185">
        <v>0</v>
      </c>
      <c r="T38" s="340"/>
      <c r="U38" s="337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 ht="17.399999999999999">
      <c r="A39" s="22"/>
      <c r="B39" s="190"/>
      <c r="C39" s="186" t="s">
        <v>27</v>
      </c>
      <c r="D39" s="335">
        <v>0</v>
      </c>
      <c r="E39" s="185">
        <v>0</v>
      </c>
      <c r="F39" s="185">
        <v>0</v>
      </c>
      <c r="G39" s="185">
        <v>0</v>
      </c>
      <c r="H39" s="185">
        <v>0</v>
      </c>
      <c r="I39" s="185">
        <v>0</v>
      </c>
      <c r="J39" s="185">
        <v>0</v>
      </c>
      <c r="K39" s="185">
        <v>0</v>
      </c>
      <c r="L39" s="185">
        <v>0</v>
      </c>
      <c r="M39" s="185">
        <v>0</v>
      </c>
      <c r="N39" s="185">
        <v>0</v>
      </c>
      <c r="O39" s="185">
        <v>0</v>
      </c>
      <c r="P39" s="185">
        <v>0</v>
      </c>
      <c r="Q39" s="185">
        <v>0</v>
      </c>
      <c r="R39" s="185">
        <v>0</v>
      </c>
      <c r="S39" s="185">
        <v>0</v>
      </c>
      <c r="T39" s="340"/>
      <c r="U39" s="337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 ht="1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  <row r="68" spans="2:34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</row>
    <row r="69" spans="2:34"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</row>
    <row r="70" spans="2:34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</row>
    <row r="71" spans="2:34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</row>
    <row r="72" spans="2:34"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7"/>
  <sheetViews>
    <sheetView workbookViewId="0">
      <selection activeCell="F41" sqref="F41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50"/>
      <c r="E1" s="350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15"/>
      <c r="W1" s="216"/>
      <c r="X1" s="71"/>
      <c r="Y1" s="71"/>
      <c r="Z1" s="71"/>
      <c r="AA1" s="71"/>
      <c r="AB1" s="71"/>
    </row>
    <row r="2" spans="2:28" ht="16.2">
      <c r="B2" s="211"/>
      <c r="C2" s="214" t="s">
        <v>0</v>
      </c>
      <c r="D2" s="191">
        <v>45910</v>
      </c>
      <c r="E2" s="191">
        <v>45924</v>
      </c>
      <c r="F2" s="191">
        <v>45938</v>
      </c>
      <c r="G2" s="191">
        <v>45952</v>
      </c>
      <c r="H2" s="191">
        <v>45966</v>
      </c>
      <c r="I2" s="191">
        <v>45980</v>
      </c>
      <c r="J2" s="191">
        <v>45994</v>
      </c>
      <c r="K2" s="191">
        <v>46036</v>
      </c>
      <c r="L2" s="192">
        <v>46050</v>
      </c>
      <c r="M2" s="191">
        <v>46064</v>
      </c>
      <c r="N2" s="191">
        <v>46078</v>
      </c>
      <c r="O2" s="191">
        <v>46092</v>
      </c>
      <c r="P2" s="191">
        <v>46106</v>
      </c>
      <c r="Q2" s="191">
        <v>46120</v>
      </c>
      <c r="R2" s="193">
        <v>46134</v>
      </c>
      <c r="S2" s="194" t="s">
        <v>9</v>
      </c>
      <c r="T2" s="195" t="s">
        <v>11</v>
      </c>
      <c r="U2" s="3"/>
      <c r="V2" s="217"/>
      <c r="W2" s="218"/>
      <c r="X2" s="219"/>
      <c r="Y2" s="71"/>
      <c r="Z2" s="71"/>
      <c r="AA2" s="71"/>
      <c r="AB2" s="71"/>
    </row>
    <row r="3" spans="2:28" ht="16.2">
      <c r="B3" s="212">
        <v>1</v>
      </c>
      <c r="C3" s="208" t="s">
        <v>53</v>
      </c>
      <c r="D3" s="198">
        <v>2132</v>
      </c>
      <c r="E3" s="198">
        <v>2150</v>
      </c>
      <c r="F3" s="198">
        <v>0</v>
      </c>
      <c r="G3" s="198">
        <v>0</v>
      </c>
      <c r="H3" s="198">
        <v>0</v>
      </c>
      <c r="I3" s="198">
        <v>0</v>
      </c>
      <c r="J3" s="199">
        <v>0</v>
      </c>
      <c r="K3" s="199">
        <v>0</v>
      </c>
      <c r="L3" s="199">
        <v>0</v>
      </c>
      <c r="M3" s="199">
        <v>0</v>
      </c>
      <c r="N3" s="200">
        <v>0</v>
      </c>
      <c r="O3" s="201">
        <v>0</v>
      </c>
      <c r="P3" s="201">
        <v>0</v>
      </c>
      <c r="Q3" s="201">
        <v>0</v>
      </c>
      <c r="R3" s="201">
        <v>0</v>
      </c>
      <c r="S3" s="199">
        <v>4282</v>
      </c>
      <c r="T3" s="202">
        <v>142.73333333333332</v>
      </c>
      <c r="U3" s="10"/>
      <c r="V3" s="220"/>
      <c r="W3" s="221"/>
      <c r="X3" s="220"/>
      <c r="Y3" s="71"/>
      <c r="Z3" s="71"/>
      <c r="AA3" s="71"/>
      <c r="AB3" s="71"/>
    </row>
    <row r="4" spans="2:28" ht="16.2">
      <c r="B4" s="212">
        <v>2</v>
      </c>
      <c r="C4" s="208" t="s">
        <v>39</v>
      </c>
      <c r="D4" s="198">
        <v>2093</v>
      </c>
      <c r="E4" s="198">
        <v>2105</v>
      </c>
      <c r="F4" s="198">
        <v>0</v>
      </c>
      <c r="G4" s="198">
        <v>0</v>
      </c>
      <c r="H4" s="198">
        <v>0</v>
      </c>
      <c r="I4" s="198">
        <v>0</v>
      </c>
      <c r="J4" s="199">
        <v>0</v>
      </c>
      <c r="K4" s="199">
        <v>0</v>
      </c>
      <c r="L4" s="199">
        <v>0</v>
      </c>
      <c r="M4" s="199">
        <v>0</v>
      </c>
      <c r="N4" s="200">
        <v>0</v>
      </c>
      <c r="O4" s="201">
        <v>0</v>
      </c>
      <c r="P4" s="201">
        <v>0</v>
      </c>
      <c r="Q4" s="201">
        <v>0</v>
      </c>
      <c r="R4" s="201">
        <v>0</v>
      </c>
      <c r="S4" s="199">
        <v>4198</v>
      </c>
      <c r="T4" s="202">
        <v>139.93333333333334</v>
      </c>
      <c r="U4" s="10"/>
      <c r="V4" s="220"/>
      <c r="W4" s="221"/>
      <c r="X4" s="220"/>
      <c r="Y4" s="71"/>
      <c r="Z4" s="71"/>
      <c r="AA4" s="71"/>
      <c r="AB4" s="71"/>
    </row>
    <row r="5" spans="2:28" ht="16.2">
      <c r="B5" s="212">
        <v>3</v>
      </c>
      <c r="C5" s="208" t="s">
        <v>10</v>
      </c>
      <c r="D5" s="198">
        <v>2073</v>
      </c>
      <c r="E5" s="198">
        <v>1996</v>
      </c>
      <c r="F5" s="198">
        <v>0</v>
      </c>
      <c r="G5" s="198">
        <v>0</v>
      </c>
      <c r="H5" s="198">
        <v>0</v>
      </c>
      <c r="I5" s="198">
        <v>0</v>
      </c>
      <c r="J5" s="199">
        <v>0</v>
      </c>
      <c r="K5" s="199">
        <v>0</v>
      </c>
      <c r="L5" s="199">
        <v>0</v>
      </c>
      <c r="M5" s="199">
        <v>0</v>
      </c>
      <c r="N5" s="200">
        <v>0</v>
      </c>
      <c r="O5" s="201">
        <v>0</v>
      </c>
      <c r="P5" s="201">
        <v>0</v>
      </c>
      <c r="Q5" s="201">
        <v>0</v>
      </c>
      <c r="R5" s="201">
        <v>0</v>
      </c>
      <c r="S5" s="199">
        <v>4069</v>
      </c>
      <c r="T5" s="202">
        <v>135.63333333333333</v>
      </c>
      <c r="U5" s="10"/>
      <c r="V5" s="220"/>
      <c r="W5" s="221"/>
      <c r="X5" s="220"/>
      <c r="Y5" s="71"/>
      <c r="Z5" s="71"/>
      <c r="AA5" s="71"/>
      <c r="AB5" s="71"/>
    </row>
    <row r="6" spans="2:28" ht="16.2">
      <c r="B6" s="212">
        <v>4</v>
      </c>
      <c r="C6" s="208" t="s">
        <v>56</v>
      </c>
      <c r="D6" s="198">
        <v>2009</v>
      </c>
      <c r="E6" s="198">
        <v>2060</v>
      </c>
      <c r="F6" s="198">
        <v>0</v>
      </c>
      <c r="G6" s="198">
        <v>0</v>
      </c>
      <c r="H6" s="198">
        <v>0</v>
      </c>
      <c r="I6" s="198">
        <v>0</v>
      </c>
      <c r="J6" s="199">
        <v>0</v>
      </c>
      <c r="K6" s="199">
        <v>0</v>
      </c>
      <c r="L6" s="199">
        <v>0</v>
      </c>
      <c r="M6" s="199">
        <v>0</v>
      </c>
      <c r="N6" s="200">
        <v>0</v>
      </c>
      <c r="O6" s="201">
        <v>0</v>
      </c>
      <c r="P6" s="201">
        <v>0</v>
      </c>
      <c r="Q6" s="201">
        <v>0</v>
      </c>
      <c r="R6" s="201">
        <v>0</v>
      </c>
      <c r="S6" s="199">
        <v>4069</v>
      </c>
      <c r="T6" s="202">
        <v>135.63333333333333</v>
      </c>
      <c r="U6" s="10"/>
      <c r="V6" s="221"/>
      <c r="W6" s="221"/>
      <c r="X6" s="220"/>
      <c r="Y6" s="71"/>
      <c r="Z6" s="71"/>
      <c r="AA6" s="71"/>
      <c r="AB6" s="71"/>
    </row>
    <row r="7" spans="2:28" ht="16.2">
      <c r="B7" s="212">
        <v>5</v>
      </c>
      <c r="C7" s="208" t="s">
        <v>2</v>
      </c>
      <c r="D7" s="198">
        <v>2020</v>
      </c>
      <c r="E7" s="198">
        <v>2008</v>
      </c>
      <c r="F7" s="198">
        <v>0</v>
      </c>
      <c r="G7" s="198">
        <v>0</v>
      </c>
      <c r="H7" s="198">
        <v>0</v>
      </c>
      <c r="I7" s="198">
        <v>0</v>
      </c>
      <c r="J7" s="199">
        <v>0</v>
      </c>
      <c r="K7" s="199">
        <v>0</v>
      </c>
      <c r="L7" s="199">
        <v>0</v>
      </c>
      <c r="M7" s="199">
        <v>0</v>
      </c>
      <c r="N7" s="200">
        <v>0</v>
      </c>
      <c r="O7" s="201">
        <v>0</v>
      </c>
      <c r="P7" s="201">
        <v>0</v>
      </c>
      <c r="Q7" s="201">
        <v>0</v>
      </c>
      <c r="R7" s="201">
        <v>0</v>
      </c>
      <c r="S7" s="199">
        <v>4028</v>
      </c>
      <c r="T7" s="202">
        <v>134.26666666666668</v>
      </c>
      <c r="U7" s="10"/>
      <c r="V7" s="221"/>
      <c r="W7" s="221"/>
      <c r="X7" s="220"/>
      <c r="Y7" s="71"/>
      <c r="Z7" s="71"/>
      <c r="AA7" s="71"/>
      <c r="AB7" s="71"/>
    </row>
    <row r="8" spans="2:28" ht="16.2">
      <c r="B8" s="212">
        <v>6</v>
      </c>
      <c r="C8" s="208" t="s">
        <v>38</v>
      </c>
      <c r="D8" s="198">
        <v>2014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9">
        <v>0</v>
      </c>
      <c r="K8" s="199">
        <v>0</v>
      </c>
      <c r="L8" s="199">
        <v>0</v>
      </c>
      <c r="M8" s="199">
        <v>0</v>
      </c>
      <c r="N8" s="200">
        <v>0</v>
      </c>
      <c r="O8" s="201">
        <v>0</v>
      </c>
      <c r="P8" s="201">
        <v>0</v>
      </c>
      <c r="Q8" s="201">
        <v>0</v>
      </c>
      <c r="R8" s="201">
        <v>0</v>
      </c>
      <c r="S8" s="199">
        <v>2014</v>
      </c>
      <c r="T8" s="202">
        <v>134.26666666666668</v>
      </c>
      <c r="U8" s="10"/>
      <c r="V8" s="221"/>
      <c r="W8" s="221"/>
      <c r="X8" s="220"/>
      <c r="Y8" s="71"/>
      <c r="Z8" s="71"/>
      <c r="AA8" s="71"/>
      <c r="AB8" s="71"/>
    </row>
    <row r="9" spans="2:28" ht="16.2">
      <c r="B9" s="212">
        <v>7</v>
      </c>
      <c r="C9" s="209" t="s">
        <v>3</v>
      </c>
      <c r="D9" s="199">
        <v>1946</v>
      </c>
      <c r="E9" s="199">
        <v>1855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3801</v>
      </c>
      <c r="T9" s="202">
        <v>126.7</v>
      </c>
      <c r="U9" s="10"/>
      <c r="V9" s="221"/>
      <c r="W9" s="221"/>
      <c r="X9" s="220"/>
      <c r="Y9" s="71"/>
      <c r="Z9" s="71"/>
      <c r="AA9" s="71"/>
      <c r="AB9" s="71"/>
    </row>
    <row r="10" spans="2:28" ht="16.2">
      <c r="B10" s="212"/>
      <c r="C10" s="214" t="s">
        <v>5</v>
      </c>
      <c r="D10" s="191">
        <v>45910</v>
      </c>
      <c r="E10" s="191">
        <v>45924</v>
      </c>
      <c r="F10" s="191">
        <v>45938</v>
      </c>
      <c r="G10" s="191">
        <v>45952</v>
      </c>
      <c r="H10" s="191">
        <v>45966</v>
      </c>
      <c r="I10" s="191">
        <v>45980</v>
      </c>
      <c r="J10" s="191">
        <v>45994</v>
      </c>
      <c r="K10" s="191">
        <v>46036</v>
      </c>
      <c r="L10" s="192">
        <v>46050</v>
      </c>
      <c r="M10" s="191">
        <v>46064</v>
      </c>
      <c r="N10" s="191">
        <v>46078</v>
      </c>
      <c r="O10" s="191">
        <v>46092</v>
      </c>
      <c r="P10" s="191">
        <v>46106</v>
      </c>
      <c r="Q10" s="191">
        <v>46120</v>
      </c>
      <c r="R10" s="193">
        <v>46134</v>
      </c>
      <c r="S10" s="205" t="s">
        <v>9</v>
      </c>
      <c r="T10" s="206" t="s">
        <v>11</v>
      </c>
      <c r="U10" s="10"/>
      <c r="V10" s="71"/>
      <c r="W10" s="71"/>
      <c r="X10" s="71"/>
      <c r="Y10" s="71"/>
      <c r="Z10" s="71"/>
      <c r="AA10" s="71"/>
      <c r="AB10" s="71"/>
    </row>
    <row r="11" spans="2:28" ht="16.2">
      <c r="B11" s="212">
        <v>1</v>
      </c>
      <c r="C11" s="208" t="s">
        <v>55</v>
      </c>
      <c r="D11" s="198">
        <v>1948</v>
      </c>
      <c r="E11" s="198">
        <v>2050</v>
      </c>
      <c r="F11" s="198">
        <v>0</v>
      </c>
      <c r="G11" s="198">
        <v>0</v>
      </c>
      <c r="H11" s="198">
        <v>0</v>
      </c>
      <c r="I11" s="198">
        <v>0</v>
      </c>
      <c r="J11" s="199">
        <v>0</v>
      </c>
      <c r="K11" s="199">
        <v>0</v>
      </c>
      <c r="L11" s="199">
        <v>0</v>
      </c>
      <c r="M11" s="199">
        <v>0</v>
      </c>
      <c r="N11" s="200">
        <v>0</v>
      </c>
      <c r="O11" s="201">
        <v>0</v>
      </c>
      <c r="P11" s="201">
        <v>0</v>
      </c>
      <c r="Q11" s="201">
        <v>0</v>
      </c>
      <c r="R11" s="201">
        <v>0</v>
      </c>
      <c r="S11" s="204">
        <v>3998</v>
      </c>
      <c r="T11" s="202">
        <v>133.26666666666668</v>
      </c>
      <c r="U11" s="11"/>
      <c r="V11" s="222"/>
      <c r="W11" s="222"/>
      <c r="X11" s="222"/>
      <c r="Y11" s="71"/>
      <c r="Z11" s="71"/>
      <c r="AA11" s="71"/>
      <c r="AB11" s="71"/>
    </row>
    <row r="12" spans="2:28" ht="16.2">
      <c r="B12" s="212">
        <v>2</v>
      </c>
      <c r="C12" s="209" t="s">
        <v>17</v>
      </c>
      <c r="D12" s="198">
        <v>1871</v>
      </c>
      <c r="E12" s="198">
        <v>1959</v>
      </c>
      <c r="F12" s="198">
        <v>0</v>
      </c>
      <c r="G12" s="198">
        <v>0</v>
      </c>
      <c r="H12" s="198">
        <v>0</v>
      </c>
      <c r="I12" s="198">
        <v>0</v>
      </c>
      <c r="J12" s="199">
        <v>0</v>
      </c>
      <c r="K12" s="199">
        <v>0</v>
      </c>
      <c r="L12" s="199">
        <v>0</v>
      </c>
      <c r="M12" s="199">
        <v>0</v>
      </c>
      <c r="N12" s="200">
        <v>0</v>
      </c>
      <c r="O12" s="201">
        <v>0</v>
      </c>
      <c r="P12" s="201">
        <v>0</v>
      </c>
      <c r="Q12" s="201">
        <v>0</v>
      </c>
      <c r="R12" s="201">
        <v>0</v>
      </c>
      <c r="S12" s="204">
        <v>3830</v>
      </c>
      <c r="T12" s="202">
        <v>127.66666666666667</v>
      </c>
      <c r="U12" s="11"/>
      <c r="V12" s="71"/>
      <c r="W12" s="71"/>
      <c r="X12" s="71"/>
      <c r="Y12" s="71"/>
      <c r="Z12" s="71"/>
      <c r="AA12" s="71"/>
      <c r="AB12" s="71"/>
    </row>
    <row r="13" spans="2:28" ht="16.2">
      <c r="B13" s="212">
        <v>3</v>
      </c>
      <c r="C13" s="208" t="s">
        <v>41</v>
      </c>
      <c r="D13" s="198">
        <v>1873</v>
      </c>
      <c r="E13" s="198">
        <v>1874</v>
      </c>
      <c r="F13" s="198">
        <v>0</v>
      </c>
      <c r="G13" s="198">
        <v>0</v>
      </c>
      <c r="H13" s="198">
        <v>0</v>
      </c>
      <c r="I13" s="198">
        <v>0</v>
      </c>
      <c r="J13" s="199">
        <v>0</v>
      </c>
      <c r="K13" s="199">
        <v>0</v>
      </c>
      <c r="L13" s="199">
        <v>0</v>
      </c>
      <c r="M13" s="199">
        <v>0</v>
      </c>
      <c r="N13" s="200">
        <v>0</v>
      </c>
      <c r="O13" s="201">
        <v>0</v>
      </c>
      <c r="P13" s="201">
        <v>0</v>
      </c>
      <c r="Q13" s="201">
        <v>0</v>
      </c>
      <c r="R13" s="201">
        <v>0</v>
      </c>
      <c r="S13" s="207">
        <v>3747</v>
      </c>
      <c r="T13" s="202">
        <v>124.9</v>
      </c>
      <c r="U13" s="11"/>
      <c r="V13" s="71"/>
      <c r="W13" s="71"/>
      <c r="X13" s="71"/>
      <c r="Y13" s="71"/>
      <c r="Z13" s="71"/>
      <c r="AA13" s="71"/>
      <c r="AB13" s="71"/>
    </row>
    <row r="14" spans="2:28" ht="16.2">
      <c r="B14" s="212">
        <v>4</v>
      </c>
      <c r="C14" s="208" t="s">
        <v>62</v>
      </c>
      <c r="D14" s="198">
        <v>1845</v>
      </c>
      <c r="E14" s="198">
        <v>1885</v>
      </c>
      <c r="F14" s="198">
        <v>0</v>
      </c>
      <c r="G14" s="198">
        <v>0</v>
      </c>
      <c r="H14" s="198">
        <v>0</v>
      </c>
      <c r="I14" s="198">
        <v>0</v>
      </c>
      <c r="J14" s="199">
        <v>0</v>
      </c>
      <c r="K14" s="199">
        <v>0</v>
      </c>
      <c r="L14" s="199">
        <v>0</v>
      </c>
      <c r="M14" s="199">
        <v>0</v>
      </c>
      <c r="N14" s="200">
        <v>0</v>
      </c>
      <c r="O14" s="201">
        <v>0</v>
      </c>
      <c r="P14" s="201">
        <v>0</v>
      </c>
      <c r="Q14" s="201">
        <v>0</v>
      </c>
      <c r="R14" s="201">
        <v>0</v>
      </c>
      <c r="S14" s="207">
        <v>3730</v>
      </c>
      <c r="T14" s="202">
        <v>124.33333333333333</v>
      </c>
      <c r="U14" s="11"/>
      <c r="V14" s="71"/>
      <c r="W14" s="71"/>
      <c r="X14" s="71"/>
      <c r="Y14" s="71"/>
      <c r="Z14" s="71"/>
      <c r="AA14" s="71"/>
      <c r="AB14" s="71"/>
    </row>
    <row r="15" spans="2:28" ht="16.2">
      <c r="B15" s="212">
        <v>5</v>
      </c>
      <c r="C15" s="208" t="s">
        <v>18</v>
      </c>
      <c r="D15" s="198">
        <v>1868</v>
      </c>
      <c r="E15" s="198">
        <v>1808</v>
      </c>
      <c r="F15" s="198">
        <v>0</v>
      </c>
      <c r="G15" s="198">
        <v>0</v>
      </c>
      <c r="H15" s="198">
        <v>0</v>
      </c>
      <c r="I15" s="198">
        <v>0</v>
      </c>
      <c r="J15" s="199">
        <v>0</v>
      </c>
      <c r="K15" s="199">
        <v>0</v>
      </c>
      <c r="L15" s="199">
        <v>0</v>
      </c>
      <c r="M15" s="199">
        <v>0</v>
      </c>
      <c r="N15" s="200">
        <v>0</v>
      </c>
      <c r="O15" s="201">
        <v>0</v>
      </c>
      <c r="P15" s="201">
        <v>0</v>
      </c>
      <c r="Q15" s="201">
        <v>0</v>
      </c>
      <c r="R15" s="201">
        <v>0</v>
      </c>
      <c r="S15" s="207">
        <v>3676</v>
      </c>
      <c r="T15" s="202">
        <v>122.53333333333333</v>
      </c>
      <c r="U15" s="11"/>
      <c r="V15" s="71"/>
      <c r="W15" s="71"/>
      <c r="X15" s="71"/>
      <c r="Y15" s="71"/>
      <c r="Z15" s="71"/>
      <c r="AA15" s="71"/>
      <c r="AB15" s="71"/>
    </row>
    <row r="16" spans="2:28" ht="16.2">
      <c r="B16" s="212">
        <v>6</v>
      </c>
      <c r="C16" s="208" t="s">
        <v>54</v>
      </c>
      <c r="D16" s="198">
        <v>1822</v>
      </c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9">
        <v>0</v>
      </c>
      <c r="K16" s="199">
        <v>0</v>
      </c>
      <c r="L16" s="199">
        <v>0</v>
      </c>
      <c r="M16" s="199">
        <v>0</v>
      </c>
      <c r="N16" s="200">
        <v>0</v>
      </c>
      <c r="O16" s="201">
        <v>0</v>
      </c>
      <c r="P16" s="201">
        <v>0</v>
      </c>
      <c r="Q16" s="201">
        <v>0</v>
      </c>
      <c r="R16" s="201">
        <v>0</v>
      </c>
      <c r="S16" s="204">
        <v>1822</v>
      </c>
      <c r="T16" s="202">
        <v>121.46666666666667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2">
        <v>7</v>
      </c>
      <c r="C17" s="210" t="s">
        <v>48</v>
      </c>
      <c r="D17" s="198">
        <v>1794</v>
      </c>
      <c r="E17" s="198">
        <v>1840</v>
      </c>
      <c r="F17" s="198">
        <v>0</v>
      </c>
      <c r="G17" s="198">
        <v>0</v>
      </c>
      <c r="H17" s="198">
        <v>0</v>
      </c>
      <c r="I17" s="198">
        <v>0</v>
      </c>
      <c r="J17" s="199">
        <v>0</v>
      </c>
      <c r="K17" s="199">
        <v>0</v>
      </c>
      <c r="L17" s="199">
        <v>0</v>
      </c>
      <c r="M17" s="199">
        <v>0</v>
      </c>
      <c r="N17" s="200">
        <v>0</v>
      </c>
      <c r="O17" s="201">
        <v>0</v>
      </c>
      <c r="P17" s="201">
        <v>0</v>
      </c>
      <c r="Q17" s="201">
        <v>0</v>
      </c>
      <c r="R17" s="201">
        <v>0</v>
      </c>
      <c r="S17" s="204">
        <v>3634</v>
      </c>
      <c r="T17" s="202">
        <v>121.13333333333334</v>
      </c>
      <c r="U17" s="11"/>
      <c r="V17" s="71"/>
      <c r="W17" s="71"/>
      <c r="X17" s="71"/>
      <c r="Y17" s="71"/>
      <c r="Z17" s="71"/>
      <c r="AA17" s="71"/>
      <c r="AB17" s="71"/>
    </row>
    <row r="18" spans="2:28" ht="18.600000000000001">
      <c r="B18" s="212"/>
      <c r="C18" s="214" t="s">
        <v>23</v>
      </c>
      <c r="D18" s="191">
        <v>45910</v>
      </c>
      <c r="E18" s="191">
        <v>45924</v>
      </c>
      <c r="F18" s="191">
        <v>45938</v>
      </c>
      <c r="G18" s="191">
        <v>45952</v>
      </c>
      <c r="H18" s="191">
        <v>45966</v>
      </c>
      <c r="I18" s="191">
        <v>45980</v>
      </c>
      <c r="J18" s="191">
        <v>45994</v>
      </c>
      <c r="K18" s="191">
        <v>46036</v>
      </c>
      <c r="L18" s="192">
        <v>46050</v>
      </c>
      <c r="M18" s="191">
        <v>46064</v>
      </c>
      <c r="N18" s="191">
        <v>46078</v>
      </c>
      <c r="O18" s="191">
        <v>46092</v>
      </c>
      <c r="P18" s="191">
        <v>46106</v>
      </c>
      <c r="Q18" s="191">
        <v>46120</v>
      </c>
      <c r="R18" s="193">
        <v>46134</v>
      </c>
      <c r="S18" s="205" t="s">
        <v>9</v>
      </c>
      <c r="T18" s="206" t="s">
        <v>11</v>
      </c>
      <c r="U18" s="11"/>
      <c r="V18" s="223"/>
      <c r="W18" s="223"/>
      <c r="X18" s="223"/>
      <c r="Y18" s="71"/>
      <c r="Z18" s="71"/>
      <c r="AA18" s="71"/>
      <c r="AB18" s="71"/>
    </row>
    <row r="19" spans="2:28" ht="18.600000000000001">
      <c r="B19" s="212">
        <v>1</v>
      </c>
      <c r="C19" s="208" t="s">
        <v>44</v>
      </c>
      <c r="D19" s="199">
        <v>1914</v>
      </c>
      <c r="E19" s="203">
        <v>1943</v>
      </c>
      <c r="F19" s="199">
        <v>0</v>
      </c>
      <c r="G19" s="199">
        <v>0</v>
      </c>
      <c r="H19" s="198">
        <v>0</v>
      </c>
      <c r="I19" s="198">
        <v>0</v>
      </c>
      <c r="J19" s="198">
        <v>0</v>
      </c>
      <c r="K19" s="198">
        <v>0</v>
      </c>
      <c r="L19" s="199">
        <v>0</v>
      </c>
      <c r="M19" s="199">
        <v>0</v>
      </c>
      <c r="N19" s="200">
        <v>0</v>
      </c>
      <c r="O19" s="200">
        <v>0</v>
      </c>
      <c r="P19" s="201">
        <v>0</v>
      </c>
      <c r="Q19" s="201">
        <v>0</v>
      </c>
      <c r="R19" s="201">
        <v>0</v>
      </c>
      <c r="S19" s="207">
        <v>3857</v>
      </c>
      <c r="T19" s="202">
        <v>128.56666666666666</v>
      </c>
      <c r="U19" s="11"/>
      <c r="V19" s="223"/>
      <c r="W19" s="223"/>
      <c r="X19" s="223"/>
      <c r="Y19" s="71"/>
      <c r="Z19" s="71"/>
      <c r="AA19" s="71"/>
      <c r="AB19" s="71"/>
    </row>
    <row r="20" spans="2:28" ht="18.600000000000001">
      <c r="B20" s="212">
        <v>2</v>
      </c>
      <c r="C20" s="208" t="s">
        <v>20</v>
      </c>
      <c r="D20" s="198">
        <v>1826</v>
      </c>
      <c r="E20" s="198">
        <v>1811</v>
      </c>
      <c r="F20" s="198">
        <v>0</v>
      </c>
      <c r="G20" s="198">
        <v>0</v>
      </c>
      <c r="H20" s="198">
        <v>0</v>
      </c>
      <c r="I20" s="198">
        <v>0</v>
      </c>
      <c r="J20" s="199">
        <v>0</v>
      </c>
      <c r="K20" s="199">
        <v>0</v>
      </c>
      <c r="L20" s="199">
        <v>0</v>
      </c>
      <c r="M20" s="199">
        <v>0</v>
      </c>
      <c r="N20" s="200">
        <v>0</v>
      </c>
      <c r="O20" s="201">
        <v>0</v>
      </c>
      <c r="P20" s="201">
        <v>0</v>
      </c>
      <c r="Q20" s="201">
        <v>0</v>
      </c>
      <c r="R20" s="201">
        <v>0</v>
      </c>
      <c r="S20" s="207">
        <v>3637</v>
      </c>
      <c r="T20" s="202">
        <v>121.23333333333333</v>
      </c>
      <c r="U20" s="11"/>
      <c r="V20" s="223"/>
      <c r="W20" s="223"/>
      <c r="X20" s="223"/>
      <c r="Y20" s="71"/>
      <c r="Z20" s="71"/>
      <c r="AA20" s="71"/>
      <c r="AB20" s="71"/>
    </row>
    <row r="21" spans="2:28" ht="18.600000000000001">
      <c r="B21" s="212">
        <v>3</v>
      </c>
      <c r="C21" s="208" t="s">
        <v>42</v>
      </c>
      <c r="D21" s="198">
        <v>1807</v>
      </c>
      <c r="E21" s="198">
        <v>1819</v>
      </c>
      <c r="F21" s="198">
        <v>0</v>
      </c>
      <c r="G21" s="198">
        <v>0</v>
      </c>
      <c r="H21" s="198">
        <v>0</v>
      </c>
      <c r="I21" s="198">
        <v>0</v>
      </c>
      <c r="J21" s="199">
        <v>0</v>
      </c>
      <c r="K21" s="199">
        <v>0</v>
      </c>
      <c r="L21" s="199">
        <v>0</v>
      </c>
      <c r="M21" s="199">
        <v>0</v>
      </c>
      <c r="N21" s="200">
        <v>0</v>
      </c>
      <c r="O21" s="201">
        <v>0</v>
      </c>
      <c r="P21" s="201">
        <v>0</v>
      </c>
      <c r="Q21" s="201">
        <v>0</v>
      </c>
      <c r="R21" s="199">
        <v>0</v>
      </c>
      <c r="S21" s="207">
        <v>3626</v>
      </c>
      <c r="T21" s="202">
        <v>120.86666666666666</v>
      </c>
      <c r="U21" s="11"/>
      <c r="V21" s="223"/>
      <c r="W21" s="223"/>
      <c r="X21" s="223"/>
      <c r="Y21" s="71"/>
      <c r="Z21" s="71"/>
      <c r="AA21" s="71"/>
      <c r="AB21" s="71"/>
    </row>
    <row r="22" spans="2:28" ht="18.600000000000001">
      <c r="B22" s="212">
        <v>4</v>
      </c>
      <c r="C22" s="208" t="s">
        <v>35</v>
      </c>
      <c r="D22" s="199">
        <v>1779</v>
      </c>
      <c r="E22" s="199">
        <v>1727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207">
        <v>3506</v>
      </c>
      <c r="T22" s="202">
        <v>116.86666666666666</v>
      </c>
      <c r="U22" s="11"/>
      <c r="V22" s="224"/>
      <c r="W22" s="224"/>
      <c r="X22" s="224"/>
      <c r="Y22" s="71"/>
      <c r="Z22" s="71"/>
      <c r="AA22" s="71"/>
      <c r="AB22" s="71"/>
    </row>
    <row r="23" spans="2:28" ht="18.600000000000001">
      <c r="B23" s="212">
        <v>5</v>
      </c>
      <c r="C23" s="208" t="s">
        <v>19</v>
      </c>
      <c r="D23" s="199">
        <v>1826</v>
      </c>
      <c r="E23" s="199">
        <v>1656</v>
      </c>
      <c r="F23" s="199">
        <v>0</v>
      </c>
      <c r="G23" s="199">
        <v>0</v>
      </c>
      <c r="H23" s="198">
        <v>0</v>
      </c>
      <c r="I23" s="198">
        <v>0</v>
      </c>
      <c r="J23" s="198">
        <v>0</v>
      </c>
      <c r="K23" s="198">
        <v>0</v>
      </c>
      <c r="L23" s="199">
        <v>0</v>
      </c>
      <c r="M23" s="199">
        <v>0</v>
      </c>
      <c r="N23" s="200">
        <v>0</v>
      </c>
      <c r="O23" s="200">
        <v>0</v>
      </c>
      <c r="P23" s="201">
        <v>0</v>
      </c>
      <c r="Q23" s="201">
        <v>0</v>
      </c>
      <c r="R23" s="201">
        <v>0</v>
      </c>
      <c r="S23" s="207">
        <v>3482</v>
      </c>
      <c r="T23" s="202">
        <v>116.06666666666666</v>
      </c>
      <c r="U23" s="11"/>
      <c r="V23" s="351"/>
      <c r="W23" s="351"/>
      <c r="X23" s="351"/>
      <c r="Y23" s="71"/>
      <c r="Z23" s="71"/>
      <c r="AA23" s="71"/>
      <c r="AB23" s="71"/>
    </row>
    <row r="24" spans="2:28" ht="18.600000000000001">
      <c r="B24" s="212">
        <v>6</v>
      </c>
      <c r="C24" s="208" t="s">
        <v>24</v>
      </c>
      <c r="D24" s="199">
        <v>1670</v>
      </c>
      <c r="E24" s="199">
        <v>1759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9">
        <v>0</v>
      </c>
      <c r="M24" s="199">
        <v>0</v>
      </c>
      <c r="N24" s="200">
        <v>0</v>
      </c>
      <c r="O24" s="200">
        <v>0</v>
      </c>
      <c r="P24" s="201">
        <v>0</v>
      </c>
      <c r="Q24" s="201">
        <v>0</v>
      </c>
      <c r="R24" s="201">
        <v>0</v>
      </c>
      <c r="S24" s="207">
        <v>3429</v>
      </c>
      <c r="T24" s="202">
        <v>114.3</v>
      </c>
      <c r="U24" s="11"/>
      <c r="V24" s="223"/>
      <c r="W24" s="223"/>
      <c r="X24" s="223"/>
      <c r="Y24" s="71"/>
      <c r="Z24" s="71"/>
      <c r="AA24" s="71"/>
      <c r="AB24" s="71"/>
    </row>
    <row r="25" spans="2:28" ht="18.600000000000001">
      <c r="B25" s="212">
        <v>7</v>
      </c>
      <c r="C25" s="208" t="s">
        <v>22</v>
      </c>
      <c r="D25" s="199">
        <v>1649</v>
      </c>
      <c r="E25" s="199">
        <v>1622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9">
        <v>0</v>
      </c>
      <c r="M25" s="199">
        <v>0</v>
      </c>
      <c r="N25" s="200">
        <v>0</v>
      </c>
      <c r="O25" s="200">
        <v>0</v>
      </c>
      <c r="P25" s="200">
        <v>0</v>
      </c>
      <c r="Q25" s="201">
        <v>0</v>
      </c>
      <c r="R25" s="201">
        <v>0</v>
      </c>
      <c r="S25" s="207">
        <v>3271</v>
      </c>
      <c r="T25" s="202">
        <v>109.03333333333333</v>
      </c>
      <c r="U25" s="11"/>
      <c r="V25" s="223"/>
      <c r="W25" s="223"/>
      <c r="X25" s="223"/>
      <c r="Y25" s="71"/>
      <c r="Z25" s="71"/>
      <c r="AA25" s="71"/>
      <c r="AB25" s="71"/>
    </row>
    <row r="26" spans="2:28" ht="18.600000000000001">
      <c r="B26" s="212"/>
      <c r="C26" s="214" t="s">
        <v>64</v>
      </c>
      <c r="D26" s="191">
        <v>45910</v>
      </c>
      <c r="E26" s="191">
        <v>45924</v>
      </c>
      <c r="F26" s="191">
        <v>45938</v>
      </c>
      <c r="G26" s="191">
        <v>45952</v>
      </c>
      <c r="H26" s="191">
        <v>45966</v>
      </c>
      <c r="I26" s="191">
        <v>45980</v>
      </c>
      <c r="J26" s="191">
        <v>45994</v>
      </c>
      <c r="K26" s="191">
        <v>46036</v>
      </c>
      <c r="L26" s="192">
        <v>46050</v>
      </c>
      <c r="M26" s="191">
        <v>46064</v>
      </c>
      <c r="N26" s="191">
        <v>46078</v>
      </c>
      <c r="O26" s="191">
        <v>46092</v>
      </c>
      <c r="P26" s="191">
        <v>46106</v>
      </c>
      <c r="Q26" s="191">
        <v>46120</v>
      </c>
      <c r="R26" s="193">
        <v>46134</v>
      </c>
      <c r="S26" s="207"/>
      <c r="T26" s="202"/>
      <c r="U26" s="11"/>
      <c r="V26" s="223"/>
      <c r="W26" s="223"/>
      <c r="X26" s="223"/>
      <c r="Y26" s="71"/>
      <c r="Z26" s="71"/>
      <c r="AA26" s="71"/>
      <c r="AB26" s="71"/>
    </row>
    <row r="27" spans="2:28" ht="18.600000000000001">
      <c r="B27" s="212">
        <v>1</v>
      </c>
      <c r="C27" s="341" t="s">
        <v>28</v>
      </c>
      <c r="D27" s="199">
        <v>1735</v>
      </c>
      <c r="E27" s="199">
        <v>0</v>
      </c>
      <c r="F27" s="198">
        <v>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9">
        <v>0</v>
      </c>
      <c r="M27" s="199">
        <v>0</v>
      </c>
      <c r="N27" s="200">
        <v>0</v>
      </c>
      <c r="O27" s="200">
        <v>0</v>
      </c>
      <c r="P27" s="200">
        <v>0</v>
      </c>
      <c r="Q27" s="201">
        <v>0</v>
      </c>
      <c r="R27" s="201">
        <v>0</v>
      </c>
      <c r="S27" s="207">
        <v>1735</v>
      </c>
      <c r="T27" s="202">
        <v>115.66666666666667</v>
      </c>
      <c r="U27" s="11"/>
      <c r="V27" s="223"/>
      <c r="W27" s="223"/>
      <c r="X27" s="223"/>
      <c r="Y27" s="71"/>
      <c r="Z27" s="71"/>
      <c r="AA27" s="71"/>
      <c r="AB27" s="71"/>
    </row>
    <row r="28" spans="2:28" ht="18.600000000000001">
      <c r="B28" s="212">
        <v>2</v>
      </c>
      <c r="C28" s="341" t="s">
        <v>29</v>
      </c>
      <c r="D28" s="199">
        <v>1729</v>
      </c>
      <c r="E28" s="199">
        <v>0</v>
      </c>
      <c r="F28" s="198">
        <v>0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9">
        <v>0</v>
      </c>
      <c r="M28" s="199">
        <v>0</v>
      </c>
      <c r="N28" s="200">
        <v>0</v>
      </c>
      <c r="O28" s="200">
        <v>0</v>
      </c>
      <c r="P28" s="200">
        <v>0</v>
      </c>
      <c r="Q28" s="201">
        <v>0</v>
      </c>
      <c r="R28" s="201">
        <v>0</v>
      </c>
      <c r="S28" s="207">
        <v>1729</v>
      </c>
      <c r="T28" s="202">
        <v>115.26666666666667</v>
      </c>
      <c r="U28" s="11"/>
      <c r="V28" s="223"/>
      <c r="W28" s="223"/>
      <c r="X28" s="223"/>
      <c r="Y28" s="71"/>
      <c r="Z28" s="71"/>
      <c r="AA28" s="71"/>
      <c r="AB28" s="71"/>
    </row>
    <row r="29" spans="2:28" ht="18.600000000000001">
      <c r="B29" s="212">
        <v>3</v>
      </c>
      <c r="C29" s="341" t="s">
        <v>25</v>
      </c>
      <c r="D29" s="199">
        <v>1678</v>
      </c>
      <c r="E29" s="199">
        <v>1765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9">
        <v>0</v>
      </c>
      <c r="M29" s="199">
        <v>0</v>
      </c>
      <c r="N29" s="200">
        <v>0</v>
      </c>
      <c r="O29" s="200">
        <v>0</v>
      </c>
      <c r="P29" s="200">
        <v>0</v>
      </c>
      <c r="Q29" s="201">
        <v>0</v>
      </c>
      <c r="R29" s="201">
        <v>0</v>
      </c>
      <c r="S29" s="207">
        <v>3443</v>
      </c>
      <c r="T29" s="202">
        <v>114.76666666666667</v>
      </c>
      <c r="U29" s="11"/>
      <c r="V29" s="223"/>
      <c r="W29" s="223"/>
      <c r="X29" s="223"/>
      <c r="Y29" s="71"/>
      <c r="Z29" s="71"/>
      <c r="AA29" s="71"/>
      <c r="AB29" s="71"/>
    </row>
    <row r="30" spans="2:28" ht="18.600000000000001">
      <c r="B30" s="212">
        <v>4</v>
      </c>
      <c r="C30" s="341" t="s">
        <v>21</v>
      </c>
      <c r="D30" s="199">
        <v>1678</v>
      </c>
      <c r="E30" s="199">
        <v>1749</v>
      </c>
      <c r="F30" s="198">
        <v>0</v>
      </c>
      <c r="G30" s="198">
        <v>0</v>
      </c>
      <c r="H30" s="198">
        <v>0</v>
      </c>
      <c r="I30" s="198">
        <v>0</v>
      </c>
      <c r="J30" s="198">
        <v>0</v>
      </c>
      <c r="K30" s="198">
        <v>0</v>
      </c>
      <c r="L30" s="199">
        <v>0</v>
      </c>
      <c r="M30" s="199">
        <v>0</v>
      </c>
      <c r="N30" s="200">
        <v>0</v>
      </c>
      <c r="O30" s="200">
        <v>0</v>
      </c>
      <c r="P30" s="200">
        <v>0</v>
      </c>
      <c r="Q30" s="201">
        <v>0</v>
      </c>
      <c r="R30" s="201">
        <v>0</v>
      </c>
      <c r="S30" s="207">
        <v>3427</v>
      </c>
      <c r="T30" s="202">
        <v>114.23333333333333</v>
      </c>
      <c r="U30" s="11"/>
      <c r="V30" s="223"/>
      <c r="W30" s="223"/>
      <c r="X30" s="223"/>
      <c r="Y30" s="71"/>
      <c r="Z30" s="71"/>
      <c r="AA30" s="71"/>
      <c r="AB30" s="71"/>
    </row>
    <row r="31" spans="2:28" ht="18.600000000000001">
      <c r="B31" s="212">
        <v>5</v>
      </c>
      <c r="C31" s="341" t="s">
        <v>26</v>
      </c>
      <c r="D31" s="199">
        <v>1672</v>
      </c>
      <c r="E31" s="199">
        <v>0</v>
      </c>
      <c r="F31" s="198">
        <v>0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9">
        <v>0</v>
      </c>
      <c r="M31" s="199">
        <v>0</v>
      </c>
      <c r="N31" s="200">
        <v>0</v>
      </c>
      <c r="O31" s="200">
        <v>0</v>
      </c>
      <c r="P31" s="200">
        <v>0</v>
      </c>
      <c r="Q31" s="201">
        <v>0</v>
      </c>
      <c r="R31" s="201">
        <v>0</v>
      </c>
      <c r="S31" s="207">
        <v>1672</v>
      </c>
      <c r="T31" s="202">
        <v>111.46666666666667</v>
      </c>
      <c r="U31" s="11"/>
      <c r="V31" s="223"/>
      <c r="W31" s="223"/>
      <c r="X31" s="223"/>
      <c r="Y31" s="71"/>
      <c r="Z31" s="71"/>
      <c r="AA31" s="71"/>
      <c r="AB31" s="71"/>
    </row>
    <row r="32" spans="2:28" ht="18.600000000000001">
      <c r="B32" s="212">
        <v>6</v>
      </c>
      <c r="C32" s="341" t="s">
        <v>49</v>
      </c>
      <c r="D32" s="199">
        <v>1602</v>
      </c>
      <c r="E32" s="199">
        <v>1651</v>
      </c>
      <c r="F32" s="198">
        <v>0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9">
        <v>0</v>
      </c>
      <c r="M32" s="199">
        <v>0</v>
      </c>
      <c r="N32" s="200">
        <v>0</v>
      </c>
      <c r="O32" s="200">
        <v>0</v>
      </c>
      <c r="P32" s="200">
        <v>0</v>
      </c>
      <c r="Q32" s="201">
        <v>0</v>
      </c>
      <c r="R32" s="201">
        <v>0</v>
      </c>
      <c r="S32" s="207">
        <v>3253</v>
      </c>
      <c r="T32" s="202">
        <v>108.43333333333334</v>
      </c>
      <c r="U32" s="11"/>
      <c r="V32" s="223"/>
      <c r="W32" s="223"/>
      <c r="X32" s="223"/>
      <c r="Y32" s="71"/>
      <c r="Z32" s="71"/>
      <c r="AA32" s="71"/>
      <c r="AB32" s="71"/>
    </row>
    <row r="33" spans="1:28" ht="18.600000000000001">
      <c r="B33" s="212">
        <v>7</v>
      </c>
      <c r="C33" s="208" t="s">
        <v>30</v>
      </c>
      <c r="D33" s="199">
        <v>1543</v>
      </c>
      <c r="E33" s="198">
        <v>1581</v>
      </c>
      <c r="F33" s="198">
        <v>0</v>
      </c>
      <c r="G33" s="198">
        <v>0</v>
      </c>
      <c r="H33" s="198">
        <v>0</v>
      </c>
      <c r="I33" s="198">
        <v>0</v>
      </c>
      <c r="J33" s="199">
        <v>0</v>
      </c>
      <c r="K33" s="199">
        <v>0</v>
      </c>
      <c r="L33" s="199">
        <v>0</v>
      </c>
      <c r="M33" s="199">
        <v>0</v>
      </c>
      <c r="N33" s="200">
        <v>0</v>
      </c>
      <c r="O33" s="201">
        <v>0</v>
      </c>
      <c r="P33" s="201">
        <v>0</v>
      </c>
      <c r="Q33" s="201">
        <v>0</v>
      </c>
      <c r="R33" s="201">
        <v>0</v>
      </c>
      <c r="S33" s="207">
        <v>3124</v>
      </c>
      <c r="T33" s="202">
        <v>104.13333333333334</v>
      </c>
      <c r="U33" s="11"/>
      <c r="V33" s="352"/>
      <c r="W33" s="352"/>
      <c r="X33" s="352"/>
      <c r="Y33" s="71"/>
      <c r="Z33" s="71"/>
      <c r="AA33" s="71"/>
      <c r="AB33" s="71"/>
    </row>
    <row r="34" spans="1:28" ht="18.600000000000001">
      <c r="B34" s="212"/>
      <c r="C34" s="214" t="s">
        <v>65</v>
      </c>
      <c r="D34" s="191">
        <v>45910</v>
      </c>
      <c r="E34" s="191">
        <v>45924</v>
      </c>
      <c r="F34" s="191">
        <v>45938</v>
      </c>
      <c r="G34" s="191">
        <v>45952</v>
      </c>
      <c r="H34" s="191">
        <v>45966</v>
      </c>
      <c r="I34" s="191">
        <v>45980</v>
      </c>
      <c r="J34" s="191">
        <v>45994</v>
      </c>
      <c r="K34" s="191">
        <v>46036</v>
      </c>
      <c r="L34" s="192">
        <v>46050</v>
      </c>
      <c r="M34" s="191">
        <v>46064</v>
      </c>
      <c r="N34" s="191">
        <v>46078</v>
      </c>
      <c r="O34" s="191">
        <v>46092</v>
      </c>
      <c r="P34" s="191">
        <v>46106</v>
      </c>
      <c r="Q34" s="191">
        <v>46120</v>
      </c>
      <c r="R34" s="193">
        <v>46134</v>
      </c>
      <c r="S34" s="207"/>
      <c r="T34" s="202"/>
      <c r="U34" s="11"/>
      <c r="V34" s="225"/>
      <c r="W34" s="225"/>
      <c r="X34" s="225"/>
      <c r="Y34" s="71"/>
      <c r="Z34" s="71"/>
      <c r="AA34" s="71"/>
      <c r="AB34" s="71"/>
    </row>
    <row r="35" spans="1:28" ht="18.600000000000001">
      <c r="B35" s="212"/>
      <c r="C35" s="341" t="s">
        <v>63</v>
      </c>
      <c r="D35" s="199">
        <v>0</v>
      </c>
      <c r="E35" s="198">
        <v>1868</v>
      </c>
      <c r="F35" s="198">
        <v>0</v>
      </c>
      <c r="G35" s="198">
        <v>0</v>
      </c>
      <c r="H35" s="198">
        <v>0</v>
      </c>
      <c r="I35" s="198">
        <v>0</v>
      </c>
      <c r="J35" s="199">
        <v>0</v>
      </c>
      <c r="K35" s="199">
        <v>0</v>
      </c>
      <c r="L35" s="199">
        <v>0</v>
      </c>
      <c r="M35" s="199">
        <v>0</v>
      </c>
      <c r="N35" s="200">
        <v>0</v>
      </c>
      <c r="O35" s="201">
        <v>0</v>
      </c>
      <c r="P35" s="201">
        <v>0</v>
      </c>
      <c r="Q35" s="201">
        <v>0</v>
      </c>
      <c r="R35" s="201">
        <v>0</v>
      </c>
      <c r="S35" s="207">
        <v>1868</v>
      </c>
      <c r="T35" s="202">
        <v>124.53333333333333</v>
      </c>
      <c r="U35" s="11"/>
      <c r="V35" s="225"/>
      <c r="W35" s="225"/>
      <c r="X35" s="225"/>
      <c r="Y35" s="71"/>
      <c r="Z35" s="71"/>
      <c r="AA35" s="71"/>
      <c r="AB35" s="71"/>
    </row>
    <row r="36" spans="1:28" ht="18.600000000000001">
      <c r="B36" s="212"/>
      <c r="C36" s="341" t="s">
        <v>66</v>
      </c>
      <c r="D36" s="199">
        <v>1704</v>
      </c>
      <c r="E36" s="198">
        <v>1754</v>
      </c>
      <c r="F36" s="198">
        <v>0</v>
      </c>
      <c r="G36" s="198">
        <v>0</v>
      </c>
      <c r="H36" s="198">
        <v>0</v>
      </c>
      <c r="I36" s="198">
        <v>0</v>
      </c>
      <c r="J36" s="199">
        <v>0</v>
      </c>
      <c r="K36" s="199">
        <v>0</v>
      </c>
      <c r="L36" s="199">
        <v>0</v>
      </c>
      <c r="M36" s="199">
        <v>0</v>
      </c>
      <c r="N36" s="200">
        <v>0</v>
      </c>
      <c r="O36" s="201">
        <v>0</v>
      </c>
      <c r="P36" s="201">
        <v>0</v>
      </c>
      <c r="Q36" s="201">
        <v>0</v>
      </c>
      <c r="R36" s="201">
        <v>0</v>
      </c>
      <c r="S36" s="207">
        <v>3458</v>
      </c>
      <c r="T36" s="202">
        <v>115.26666666666667</v>
      </c>
      <c r="U36" s="11"/>
      <c r="V36" s="225"/>
      <c r="W36" s="225"/>
      <c r="X36" s="225"/>
      <c r="Y36" s="71"/>
      <c r="Z36" s="71"/>
      <c r="AA36" s="71"/>
      <c r="AB36" s="71"/>
    </row>
    <row r="37" spans="1:28" ht="18.600000000000001">
      <c r="B37" s="212"/>
      <c r="C37" s="341" t="s">
        <v>76</v>
      </c>
      <c r="D37" s="199">
        <v>0</v>
      </c>
      <c r="E37" s="198">
        <v>1511</v>
      </c>
      <c r="F37" s="198">
        <v>0</v>
      </c>
      <c r="G37" s="198">
        <v>0</v>
      </c>
      <c r="H37" s="198">
        <v>0</v>
      </c>
      <c r="I37" s="198">
        <v>0</v>
      </c>
      <c r="J37" s="199">
        <v>0</v>
      </c>
      <c r="K37" s="199">
        <v>0</v>
      </c>
      <c r="L37" s="199">
        <v>0</v>
      </c>
      <c r="M37" s="199">
        <v>0</v>
      </c>
      <c r="N37" s="200">
        <v>0</v>
      </c>
      <c r="O37" s="201">
        <v>0</v>
      </c>
      <c r="P37" s="201">
        <v>0</v>
      </c>
      <c r="Q37" s="201">
        <v>0</v>
      </c>
      <c r="R37" s="201">
        <v>0</v>
      </c>
      <c r="S37" s="207">
        <v>1511</v>
      </c>
      <c r="T37" s="202">
        <v>100.73333333333333</v>
      </c>
      <c r="U37" s="11"/>
      <c r="V37" s="225"/>
      <c r="W37" s="225"/>
      <c r="X37" s="225"/>
      <c r="Y37" s="71"/>
      <c r="Z37" s="71"/>
      <c r="AA37" s="71"/>
      <c r="AB37" s="71"/>
    </row>
    <row r="38" spans="1:28" ht="18.600000000000001">
      <c r="B38" s="213"/>
      <c r="C38" s="208" t="s">
        <v>27</v>
      </c>
      <c r="D38" s="199">
        <v>0</v>
      </c>
      <c r="E38" s="199">
        <v>0</v>
      </c>
      <c r="F38" s="198">
        <v>0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201">
        <v>0</v>
      </c>
      <c r="O38" s="201">
        <v>0</v>
      </c>
      <c r="P38" s="201">
        <v>0</v>
      </c>
      <c r="Q38" s="201">
        <v>0</v>
      </c>
      <c r="R38" s="201">
        <v>0</v>
      </c>
      <c r="S38" s="207">
        <v>0</v>
      </c>
      <c r="T38" s="202">
        <v>0</v>
      </c>
      <c r="U38" s="11"/>
      <c r="V38" s="225"/>
      <c r="W38" s="225"/>
      <c r="X38" s="225"/>
      <c r="Y38" s="71"/>
      <c r="Z38" s="71"/>
      <c r="AA38" s="71"/>
      <c r="AB38" s="71"/>
    </row>
    <row r="39" spans="1:28" ht="18.600000000000001">
      <c r="B39" s="46"/>
      <c r="C39" s="58"/>
      <c r="D39" s="59"/>
      <c r="E39" s="59"/>
      <c r="F39" s="59"/>
      <c r="G39" s="59"/>
      <c r="H39" s="60"/>
      <c r="I39" s="60"/>
      <c r="J39" s="60"/>
      <c r="K39" s="60"/>
      <c r="L39" s="59"/>
      <c r="M39" s="59"/>
      <c r="N39" s="61"/>
      <c r="O39" s="61"/>
      <c r="P39" s="62"/>
      <c r="Q39" s="63"/>
      <c r="R39" s="63"/>
      <c r="S39" s="64"/>
      <c r="T39" s="47"/>
      <c r="U39" s="11"/>
      <c r="V39" s="225"/>
      <c r="W39" s="225"/>
      <c r="X39" s="225"/>
      <c r="Y39" s="71"/>
      <c r="Z39" s="71"/>
      <c r="AA39" s="71"/>
      <c r="AB39" s="71"/>
    </row>
    <row r="40" spans="1:28" ht="18.600000000000001">
      <c r="A40" s="71"/>
      <c r="B40" s="196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26"/>
      <c r="V40" s="225"/>
      <c r="W40" s="225"/>
      <c r="X40" s="225"/>
      <c r="Y40" s="71"/>
      <c r="Z40" s="71"/>
      <c r="AA40" s="71"/>
      <c r="AB40" s="71"/>
    </row>
    <row r="41" spans="1:28" ht="18.600000000000001">
      <c r="A41" s="71"/>
      <c r="B41" s="196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26"/>
      <c r="V41" s="89"/>
      <c r="W41" s="89"/>
      <c r="X41" s="89"/>
      <c r="Y41" s="71"/>
      <c r="Z41" s="71"/>
      <c r="AA41" s="71"/>
      <c r="AB41" s="71"/>
    </row>
    <row r="42" spans="1:28" ht="18.600000000000001" hidden="1">
      <c r="A42" s="71"/>
      <c r="B42" s="196">
        <v>2</v>
      </c>
      <c r="C42" s="197" t="s">
        <v>31</v>
      </c>
      <c r="D42" s="198"/>
      <c r="E42" s="227"/>
      <c r="F42" s="227"/>
      <c r="G42" s="227"/>
      <c r="H42" s="227"/>
      <c r="I42" s="227"/>
      <c r="J42" s="199"/>
      <c r="K42" s="199"/>
      <c r="L42" s="199"/>
      <c r="M42" s="199"/>
      <c r="N42" s="200"/>
      <c r="O42" s="228"/>
      <c r="P42" s="228"/>
      <c r="Q42" s="228"/>
      <c r="R42" s="228"/>
      <c r="S42" s="207">
        <f t="shared" ref="S42" si="0">SUM(D42:R42)</f>
        <v>0</v>
      </c>
      <c r="T42" s="202">
        <f>SUM(D42:R42)/15</f>
        <v>0</v>
      </c>
      <c r="U42" s="226"/>
      <c r="V42" s="89"/>
      <c r="W42" s="89"/>
      <c r="X42" s="89"/>
      <c r="Y42" s="71"/>
      <c r="Z42" s="71"/>
      <c r="AA42" s="71"/>
      <c r="AB42" s="71"/>
    </row>
    <row r="43" spans="1:28" ht="18.600000000000001">
      <c r="A43" s="71"/>
      <c r="B43" s="229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26"/>
      <c r="V43" s="223"/>
      <c r="W43" s="223"/>
      <c r="X43" s="223"/>
      <c r="Y43" s="71"/>
      <c r="Z43" s="71"/>
      <c r="AA43" s="71"/>
      <c r="AB43" s="71"/>
    </row>
    <row r="44" spans="1:28" ht="18.600000000000001">
      <c r="A44" s="71"/>
      <c r="B44" s="229"/>
      <c r="C44" s="230" t="s">
        <v>43</v>
      </c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26"/>
      <c r="V44" s="71"/>
      <c r="W44" s="71"/>
      <c r="X44" s="71"/>
      <c r="Y44" s="71"/>
      <c r="Z44" s="71"/>
      <c r="AA44" s="71"/>
      <c r="AB44" s="71"/>
    </row>
    <row r="45" spans="1:28" ht="18.600000000000001">
      <c r="A45" s="71"/>
      <c r="B45" s="89"/>
      <c r="C45" s="231"/>
      <c r="D45" s="232"/>
      <c r="E45" s="233"/>
      <c r="F45" s="233"/>
      <c r="G45" s="233"/>
      <c r="H45" s="233"/>
      <c r="I45" s="233"/>
      <c r="J45" s="234"/>
      <c r="K45" s="234"/>
      <c r="L45" s="234"/>
      <c r="M45" s="234"/>
      <c r="N45" s="235"/>
      <c r="O45" s="236"/>
      <c r="P45" s="236"/>
      <c r="Q45" s="236"/>
      <c r="R45" s="236"/>
      <c r="S45" s="237"/>
      <c r="T45" s="238"/>
      <c r="U45" s="226"/>
      <c r="V45" s="71"/>
      <c r="W45" s="71"/>
      <c r="X45" s="71"/>
      <c r="Y45" s="71"/>
      <c r="Z45" s="71"/>
      <c r="AA45" s="71"/>
      <c r="AB45" s="71"/>
    </row>
    <row r="46" spans="1:28" ht="18.75" customHeight="1">
      <c r="A46" s="71"/>
      <c r="B46" s="89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239"/>
      <c r="V46" s="71"/>
      <c r="W46" s="71"/>
      <c r="X46" s="71"/>
      <c r="Y46" s="71"/>
      <c r="Z46" s="71"/>
      <c r="AA46" s="71"/>
      <c r="AB46" s="71"/>
    </row>
    <row r="47" spans="1:28" ht="19.5" customHeight="1">
      <c r="A47" s="71"/>
      <c r="B47" s="89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239"/>
      <c r="V47" s="71"/>
      <c r="W47" s="71"/>
      <c r="X47" s="71"/>
      <c r="Y47" s="71"/>
      <c r="Z47" s="71"/>
      <c r="AA47" s="71"/>
      <c r="AB47" s="71"/>
    </row>
    <row r="48" spans="1:28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240"/>
      <c r="V48" s="71"/>
      <c r="W48" s="71"/>
      <c r="X48" s="71"/>
      <c r="Y48" s="71"/>
      <c r="Z48" s="71"/>
      <c r="AA48" s="71"/>
      <c r="AB48" s="71"/>
    </row>
    <row r="49" spans="1:28" ht="20.2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  <row r="83" spans="1:28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</row>
    <row r="84" spans="1:28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</row>
    <row r="85" spans="1:28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</row>
    <row r="86" spans="1:28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</row>
    <row r="87" spans="1:28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</row>
  </sheetData>
  <sortState xmlns:xlrd2="http://schemas.microsoft.com/office/spreadsheetml/2017/richdata2" ref="C19:T38">
    <sortCondition descending="1" ref="T19:T38"/>
  </sortState>
  <mergeCells count="3">
    <mergeCell ref="D1:E1"/>
    <mergeCell ref="V23:X23"/>
    <mergeCell ref="V33:X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9"/>
  <sheetViews>
    <sheetView workbookViewId="0">
      <selection activeCell="M6" sqref="M6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1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57"/>
      <c r="C2" s="353" t="s">
        <v>14</v>
      </c>
      <c r="D2" s="353"/>
      <c r="E2" s="353"/>
      <c r="F2" s="353"/>
      <c r="G2" s="353"/>
      <c r="H2" s="354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58"/>
      <c r="C3" s="254"/>
      <c r="D3" s="356"/>
      <c r="E3" s="356"/>
      <c r="F3" s="356"/>
      <c r="G3" s="254"/>
      <c r="H3" s="259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79"/>
      <c r="C4" s="255"/>
      <c r="D4" s="274">
        <f>SUM(D6:D39)</f>
        <v>0</v>
      </c>
      <c r="E4" s="275">
        <f>SUM(E6:E37)</f>
        <v>14</v>
      </c>
      <c r="F4" s="276">
        <f>SUM(F6:F37)</f>
        <v>147</v>
      </c>
      <c r="G4" s="277">
        <f>SUM(G6:G37)</f>
        <v>391</v>
      </c>
      <c r="H4" s="278">
        <f>SUM(H6:H37)</f>
        <v>219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56" t="s">
        <v>15</v>
      </c>
      <c r="C5" s="260" t="s">
        <v>16</v>
      </c>
      <c r="D5" s="261">
        <v>152</v>
      </c>
      <c r="E5" s="262">
        <v>148</v>
      </c>
      <c r="F5" s="263" t="s">
        <v>58</v>
      </c>
      <c r="G5" s="263" t="s">
        <v>59</v>
      </c>
      <c r="H5" s="264" t="s">
        <v>60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53">
        <v>1</v>
      </c>
      <c r="C6" s="265" t="s">
        <v>53</v>
      </c>
      <c r="D6" s="169">
        <v>0</v>
      </c>
      <c r="E6" s="169">
        <v>9</v>
      </c>
      <c r="F6" s="169">
        <v>15</v>
      </c>
      <c r="G6" s="169">
        <v>6</v>
      </c>
      <c r="H6" s="266">
        <v>0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53">
        <v>2</v>
      </c>
      <c r="C7" s="267" t="s">
        <v>56</v>
      </c>
      <c r="D7" s="169">
        <v>0</v>
      </c>
      <c r="E7" s="169">
        <v>2</v>
      </c>
      <c r="F7" s="169">
        <v>16</v>
      </c>
      <c r="G7" s="169">
        <v>13</v>
      </c>
      <c r="H7" s="266">
        <v>1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53">
        <v>3</v>
      </c>
      <c r="C8" s="267" t="s">
        <v>39</v>
      </c>
      <c r="D8" s="169">
        <v>0</v>
      </c>
      <c r="E8" s="169">
        <v>1</v>
      </c>
      <c r="F8" s="169">
        <v>23</v>
      </c>
      <c r="G8" s="169">
        <v>6</v>
      </c>
      <c r="H8" s="266">
        <v>0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53">
        <v>4</v>
      </c>
      <c r="C9" s="267" t="s">
        <v>2</v>
      </c>
      <c r="D9" s="169">
        <v>0</v>
      </c>
      <c r="E9" s="169">
        <v>1</v>
      </c>
      <c r="F9" s="169">
        <v>14</v>
      </c>
      <c r="G9" s="169">
        <v>15</v>
      </c>
      <c r="H9" s="266">
        <v>1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53">
        <v>5</v>
      </c>
      <c r="C10" s="267" t="s">
        <v>44</v>
      </c>
      <c r="D10" s="169">
        <v>0</v>
      </c>
      <c r="E10" s="169">
        <v>1</v>
      </c>
      <c r="F10" s="169">
        <v>5</v>
      </c>
      <c r="G10" s="169">
        <v>23</v>
      </c>
      <c r="H10" s="266">
        <v>2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53">
        <v>6</v>
      </c>
      <c r="C11" s="267" t="s">
        <v>10</v>
      </c>
      <c r="D11" s="169">
        <v>0</v>
      </c>
      <c r="E11" s="169">
        <v>0</v>
      </c>
      <c r="F11" s="169">
        <v>17</v>
      </c>
      <c r="G11" s="169">
        <v>9</v>
      </c>
      <c r="H11" s="266">
        <v>4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53">
        <v>7</v>
      </c>
      <c r="C12" s="267" t="s">
        <v>55</v>
      </c>
      <c r="D12" s="169">
        <v>0</v>
      </c>
      <c r="E12" s="169">
        <v>0</v>
      </c>
      <c r="F12" s="169">
        <v>15</v>
      </c>
      <c r="G12" s="169">
        <v>12</v>
      </c>
      <c r="H12" s="266">
        <v>3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53">
        <v>8</v>
      </c>
      <c r="C13" s="267" t="s">
        <v>17</v>
      </c>
      <c r="D13" s="169">
        <v>0</v>
      </c>
      <c r="E13" s="169">
        <v>0</v>
      </c>
      <c r="F13" s="169">
        <v>9</v>
      </c>
      <c r="G13" s="169">
        <v>16</v>
      </c>
      <c r="H13" s="266">
        <v>5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53">
        <v>9</v>
      </c>
      <c r="C14" s="267" t="s">
        <v>38</v>
      </c>
      <c r="D14" s="169">
        <v>0</v>
      </c>
      <c r="E14" s="169">
        <v>0</v>
      </c>
      <c r="F14" s="169">
        <v>9</v>
      </c>
      <c r="G14" s="169">
        <v>3</v>
      </c>
      <c r="H14" s="266">
        <v>3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53">
        <v>10</v>
      </c>
      <c r="C15" s="267" t="s">
        <v>1</v>
      </c>
      <c r="D15" s="169">
        <v>0</v>
      </c>
      <c r="E15" s="169">
        <v>0</v>
      </c>
      <c r="F15" s="169">
        <v>6</v>
      </c>
      <c r="G15" s="169">
        <v>17</v>
      </c>
      <c r="H15" s="266">
        <v>6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53">
        <v>11</v>
      </c>
      <c r="C16" s="267" t="s">
        <v>62</v>
      </c>
      <c r="D16" s="169">
        <v>0</v>
      </c>
      <c r="E16" s="169">
        <v>0</v>
      </c>
      <c r="F16" s="169">
        <v>6</v>
      </c>
      <c r="G16" s="169">
        <v>16</v>
      </c>
      <c r="H16" s="266">
        <v>7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53">
        <v>12</v>
      </c>
      <c r="C17" s="267" t="s">
        <v>41</v>
      </c>
      <c r="D17" s="169">
        <v>0</v>
      </c>
      <c r="E17" s="169">
        <v>0</v>
      </c>
      <c r="F17" s="169">
        <v>3</v>
      </c>
      <c r="G17" s="169">
        <v>19</v>
      </c>
      <c r="H17" s="266">
        <v>8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53">
        <v>13</v>
      </c>
      <c r="C18" s="267" t="s">
        <v>19</v>
      </c>
      <c r="D18" s="169">
        <v>0</v>
      </c>
      <c r="E18" s="169">
        <v>0</v>
      </c>
      <c r="F18" s="169">
        <v>2</v>
      </c>
      <c r="G18" s="169">
        <v>15</v>
      </c>
      <c r="H18" s="266">
        <v>9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53">
        <v>14</v>
      </c>
      <c r="C19" s="267" t="s">
        <v>22</v>
      </c>
      <c r="D19" s="169">
        <v>0</v>
      </c>
      <c r="E19" s="169">
        <v>0</v>
      </c>
      <c r="F19" s="169">
        <v>2</v>
      </c>
      <c r="G19" s="169">
        <v>9</v>
      </c>
      <c r="H19" s="266">
        <v>11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53">
        <v>15</v>
      </c>
      <c r="C20" s="267" t="s">
        <v>20</v>
      </c>
      <c r="D20" s="169">
        <v>0</v>
      </c>
      <c r="E20" s="169">
        <v>0</v>
      </c>
      <c r="F20" s="169">
        <v>1</v>
      </c>
      <c r="G20" s="169">
        <v>20</v>
      </c>
      <c r="H20" s="266">
        <v>9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53">
        <v>16</v>
      </c>
      <c r="C21" s="267" t="s">
        <v>42</v>
      </c>
      <c r="D21" s="169">
        <v>0</v>
      </c>
      <c r="E21" s="169">
        <v>0</v>
      </c>
      <c r="F21" s="169">
        <v>1</v>
      </c>
      <c r="G21" s="169">
        <v>20</v>
      </c>
      <c r="H21" s="266">
        <v>8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53">
        <v>17</v>
      </c>
      <c r="C22" s="267" t="s">
        <v>35</v>
      </c>
      <c r="D22" s="169">
        <v>0</v>
      </c>
      <c r="E22" s="169">
        <v>0</v>
      </c>
      <c r="F22" s="169">
        <v>1</v>
      </c>
      <c r="G22" s="169">
        <v>13</v>
      </c>
      <c r="H22" s="266">
        <v>14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53">
        <v>18</v>
      </c>
      <c r="C23" s="267" t="s">
        <v>63</v>
      </c>
      <c r="D23" s="169">
        <v>0</v>
      </c>
      <c r="E23" s="169">
        <v>0</v>
      </c>
      <c r="F23" s="169">
        <v>1</v>
      </c>
      <c r="G23" s="169">
        <v>12</v>
      </c>
      <c r="H23" s="266">
        <v>2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53">
        <v>19</v>
      </c>
      <c r="C24" s="267" t="s">
        <v>54</v>
      </c>
      <c r="D24" s="169">
        <v>0</v>
      </c>
      <c r="E24" s="169">
        <v>0</v>
      </c>
      <c r="F24" s="169">
        <v>1</v>
      </c>
      <c r="G24" s="169">
        <v>12</v>
      </c>
      <c r="H24" s="266">
        <v>1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53">
        <v>20</v>
      </c>
      <c r="C25" s="268" t="s">
        <v>18</v>
      </c>
      <c r="D25" s="169">
        <v>0</v>
      </c>
      <c r="E25" s="269">
        <v>0</v>
      </c>
      <c r="F25" s="169">
        <v>0</v>
      </c>
      <c r="G25" s="169">
        <v>23</v>
      </c>
      <c r="H25" s="266">
        <v>7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53">
        <v>21</v>
      </c>
      <c r="C26" s="267" t="s">
        <v>48</v>
      </c>
      <c r="D26" s="169">
        <v>0</v>
      </c>
      <c r="E26" s="169">
        <v>0</v>
      </c>
      <c r="F26" s="169">
        <v>0</v>
      </c>
      <c r="G26" s="169">
        <v>21</v>
      </c>
      <c r="H26" s="266">
        <v>9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53">
        <v>22</v>
      </c>
      <c r="C27" s="267" t="s">
        <v>66</v>
      </c>
      <c r="D27" s="169">
        <v>0</v>
      </c>
      <c r="E27" s="169">
        <v>0</v>
      </c>
      <c r="F27" s="169">
        <v>0</v>
      </c>
      <c r="G27" s="169">
        <v>16</v>
      </c>
      <c r="H27" s="266">
        <v>11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53">
        <v>23</v>
      </c>
      <c r="C28" s="267" t="s">
        <v>21</v>
      </c>
      <c r="D28" s="169">
        <v>0</v>
      </c>
      <c r="E28" s="169">
        <v>0</v>
      </c>
      <c r="F28" s="169">
        <v>0</v>
      </c>
      <c r="G28" s="169">
        <v>15</v>
      </c>
      <c r="H28" s="266">
        <v>10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53">
        <v>24</v>
      </c>
      <c r="C29" s="267" t="s">
        <v>25</v>
      </c>
      <c r="D29" s="169">
        <v>0</v>
      </c>
      <c r="E29" s="169">
        <v>0</v>
      </c>
      <c r="F29" s="169">
        <v>0</v>
      </c>
      <c r="G29" s="169">
        <v>14</v>
      </c>
      <c r="H29" s="266">
        <v>15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53">
        <v>25</v>
      </c>
      <c r="C30" s="267" t="s">
        <v>24</v>
      </c>
      <c r="D30" s="169">
        <v>0</v>
      </c>
      <c r="E30" s="169">
        <v>0</v>
      </c>
      <c r="F30" s="169">
        <v>0</v>
      </c>
      <c r="G30" s="266">
        <v>12</v>
      </c>
      <c r="H30" s="266">
        <v>16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53">
        <v>26</v>
      </c>
      <c r="C31" s="268" t="s">
        <v>49</v>
      </c>
      <c r="D31" s="169">
        <v>0</v>
      </c>
      <c r="E31" s="270">
        <v>0</v>
      </c>
      <c r="F31" s="270">
        <v>0</v>
      </c>
      <c r="G31" s="271">
        <v>9</v>
      </c>
      <c r="H31" s="266">
        <v>13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53">
        <v>27</v>
      </c>
      <c r="C32" s="267" t="s">
        <v>28</v>
      </c>
      <c r="D32" s="169">
        <v>0</v>
      </c>
      <c r="E32" s="169">
        <v>0</v>
      </c>
      <c r="F32" s="169">
        <v>0</v>
      </c>
      <c r="G32" s="169">
        <v>7</v>
      </c>
      <c r="H32" s="266">
        <v>7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53">
        <v>28</v>
      </c>
      <c r="C33" s="267" t="s">
        <v>29</v>
      </c>
      <c r="D33" s="169">
        <v>0</v>
      </c>
      <c r="E33" s="272">
        <v>0</v>
      </c>
      <c r="F33" s="272">
        <v>0</v>
      </c>
      <c r="G33" s="272">
        <v>6</v>
      </c>
      <c r="H33" s="266">
        <v>9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53">
        <v>29</v>
      </c>
      <c r="C34" s="268" t="s">
        <v>30</v>
      </c>
      <c r="D34" s="169">
        <v>0</v>
      </c>
      <c r="E34" s="272">
        <v>0</v>
      </c>
      <c r="F34" s="272">
        <v>0</v>
      </c>
      <c r="G34" s="272">
        <v>5</v>
      </c>
      <c r="H34" s="266">
        <v>14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8.600000000000001">
      <c r="A35" s="22"/>
      <c r="B35" s="253">
        <v>30</v>
      </c>
      <c r="C35" s="268" t="s">
        <v>26</v>
      </c>
      <c r="D35" s="169">
        <v>0</v>
      </c>
      <c r="E35" s="272">
        <v>0</v>
      </c>
      <c r="F35" s="272">
        <v>0</v>
      </c>
      <c r="G35" s="272">
        <v>5</v>
      </c>
      <c r="H35" s="266">
        <v>8</v>
      </c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8.600000000000001">
      <c r="A36" s="22"/>
      <c r="B36" s="253">
        <v>31</v>
      </c>
      <c r="C36" s="268" t="s">
        <v>76</v>
      </c>
      <c r="D36" s="169">
        <v>0</v>
      </c>
      <c r="E36" s="272">
        <v>0</v>
      </c>
      <c r="F36" s="272">
        <v>0</v>
      </c>
      <c r="G36" s="272">
        <v>2</v>
      </c>
      <c r="H36" s="266">
        <v>6</v>
      </c>
      <c r="I36" s="12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8.600000000000001">
      <c r="A37" s="22"/>
      <c r="B37" s="253">
        <v>32</v>
      </c>
      <c r="C37" s="273" t="s">
        <v>27</v>
      </c>
      <c r="D37" s="169">
        <v>0</v>
      </c>
      <c r="E37" s="169">
        <v>0</v>
      </c>
      <c r="F37" s="169">
        <v>0</v>
      </c>
      <c r="G37" s="169">
        <v>0</v>
      </c>
      <c r="H37" s="266">
        <v>0</v>
      </c>
      <c r="I37" s="12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5" customHeight="1">
      <c r="A38" s="22"/>
      <c r="B38" s="252"/>
      <c r="C38" s="27"/>
      <c r="D38" s="27"/>
      <c r="E38" s="14"/>
      <c r="F38" s="12"/>
      <c r="G38" s="15"/>
      <c r="H38" s="1"/>
      <c r="I38" s="12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1"/>
      <c r="C39" s="242"/>
      <c r="D39" s="242"/>
      <c r="E39" s="243"/>
      <c r="F39" s="223"/>
      <c r="G39" s="244"/>
      <c r="H39" s="71"/>
      <c r="I39" s="223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1"/>
      <c r="C40" s="242"/>
      <c r="D40" s="242"/>
      <c r="E40" s="243"/>
      <c r="F40" s="223"/>
      <c r="G40" s="244"/>
      <c r="H40" s="71"/>
      <c r="I40" s="223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 ht="18.600000000000001">
      <c r="B41" s="241"/>
      <c r="C41" s="242"/>
      <c r="D41" s="242"/>
      <c r="E41" s="245"/>
      <c r="F41" s="223"/>
      <c r="G41" s="244"/>
      <c r="H41" s="71"/>
      <c r="I41" s="223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 ht="18.600000000000001">
      <c r="B42" s="241"/>
      <c r="C42" s="246"/>
      <c r="D42" s="246"/>
      <c r="E42" s="243"/>
      <c r="F42" s="247"/>
      <c r="G42" s="244"/>
      <c r="H42" s="71"/>
      <c r="I42" s="223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 ht="18.600000000000001">
      <c r="B43" s="241"/>
      <c r="C43" s="246"/>
      <c r="D43" s="246"/>
      <c r="E43" s="248"/>
      <c r="F43" s="223"/>
      <c r="G43" s="244"/>
      <c r="H43" s="71"/>
      <c r="I43" s="223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>
      <c r="B44" s="355"/>
      <c r="C44" s="355"/>
      <c r="D44" s="355"/>
      <c r="E44" s="355"/>
      <c r="F44" s="355"/>
      <c r="G44" s="355"/>
      <c r="H44" s="355"/>
      <c r="I44" s="355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 ht="21.6">
      <c r="B45" s="71"/>
      <c r="C45" s="71"/>
      <c r="D45" s="71"/>
      <c r="E45" s="71"/>
      <c r="F45" s="249"/>
      <c r="G45" s="250"/>
      <c r="H45" s="71"/>
      <c r="I45" s="249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  <row r="57" spans="2:2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  <row r="58" spans="2:2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</row>
    <row r="59" spans="2:2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</row>
  </sheetData>
  <sortState xmlns:xlrd2="http://schemas.microsoft.com/office/spreadsheetml/2017/richdata2" ref="C28:H37">
    <sortCondition descending="1" ref="G28:G37"/>
  </sortState>
  <mergeCells count="3">
    <mergeCell ref="C2:H2"/>
    <mergeCell ref="B44:I44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5"/>
  <sheetViews>
    <sheetView workbookViewId="0">
      <selection activeCell="AA8" sqref="AA8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57" t="s">
        <v>32</v>
      </c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0"/>
      <c r="D2" s="282" t="s">
        <v>34</v>
      </c>
      <c r="E2" s="283" t="s">
        <v>33</v>
      </c>
      <c r="F2" s="284">
        <v>1</v>
      </c>
      <c r="G2" s="285">
        <v>2</v>
      </c>
      <c r="H2" s="285">
        <v>3</v>
      </c>
      <c r="I2" s="286">
        <v>4</v>
      </c>
      <c r="J2" s="287">
        <v>5</v>
      </c>
      <c r="K2" s="288"/>
      <c r="L2" s="284">
        <v>6</v>
      </c>
      <c r="M2" s="285">
        <v>7</v>
      </c>
      <c r="N2" s="285">
        <v>8</v>
      </c>
      <c r="O2" s="286">
        <v>9</v>
      </c>
      <c r="P2" s="289">
        <v>10</v>
      </c>
      <c r="Q2" s="290"/>
      <c r="R2" s="291">
        <v>11</v>
      </c>
      <c r="S2" s="292">
        <v>12</v>
      </c>
      <c r="T2" s="292">
        <v>13</v>
      </c>
      <c r="U2" s="286">
        <v>14</v>
      </c>
      <c r="V2" s="289">
        <v>15</v>
      </c>
      <c r="W2" s="293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46">
        <v>1</v>
      </c>
      <c r="C3" s="294" t="s">
        <v>53</v>
      </c>
      <c r="D3" s="295">
        <v>45560</v>
      </c>
      <c r="E3" s="296">
        <f t="shared" ref="E3:E34" si="0">SUM(F3:J3,L3:P3,R3:V3)</f>
        <v>2169</v>
      </c>
      <c r="F3" s="285">
        <v>140</v>
      </c>
      <c r="G3" s="285">
        <v>148</v>
      </c>
      <c r="H3" s="285">
        <v>148</v>
      </c>
      <c r="I3" s="286">
        <v>143</v>
      </c>
      <c r="J3" s="285">
        <v>144</v>
      </c>
      <c r="K3" s="297">
        <f t="shared" ref="K3:K34" si="1">SUM(F3:J3)</f>
        <v>723</v>
      </c>
      <c r="L3" s="285">
        <v>144</v>
      </c>
      <c r="M3" s="285">
        <v>148</v>
      </c>
      <c r="N3" s="285">
        <v>144</v>
      </c>
      <c r="O3" s="286">
        <v>144</v>
      </c>
      <c r="P3" s="292">
        <v>144</v>
      </c>
      <c r="Q3" s="297">
        <f t="shared" ref="Q3:Q34" si="2">SUM(L3:P3)</f>
        <v>724</v>
      </c>
      <c r="R3" s="298">
        <v>148</v>
      </c>
      <c r="S3" s="292">
        <v>135</v>
      </c>
      <c r="T3" s="292">
        <v>143</v>
      </c>
      <c r="U3" s="286">
        <v>148</v>
      </c>
      <c r="V3" s="299">
        <v>148</v>
      </c>
      <c r="W3" s="300">
        <f t="shared" ref="W3:W34" si="3"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46">
        <v>2</v>
      </c>
      <c r="C4" s="142" t="s">
        <v>39</v>
      </c>
      <c r="D4" s="302">
        <v>45721</v>
      </c>
      <c r="E4" s="303">
        <f t="shared" si="0"/>
        <v>2143</v>
      </c>
      <c r="F4" s="288">
        <v>144</v>
      </c>
      <c r="G4" s="288">
        <v>130</v>
      </c>
      <c r="H4" s="288">
        <v>140</v>
      </c>
      <c r="I4" s="288">
        <v>148</v>
      </c>
      <c r="J4" s="288">
        <v>144</v>
      </c>
      <c r="K4" s="305">
        <f t="shared" si="1"/>
        <v>706</v>
      </c>
      <c r="L4" s="288">
        <v>144</v>
      </c>
      <c r="M4" s="288">
        <v>144</v>
      </c>
      <c r="N4" s="288">
        <v>144</v>
      </c>
      <c r="O4" s="288">
        <v>144</v>
      </c>
      <c r="P4" s="288">
        <v>148</v>
      </c>
      <c r="Q4" s="305">
        <f t="shared" si="2"/>
        <v>724</v>
      </c>
      <c r="R4" s="288">
        <v>144</v>
      </c>
      <c r="S4" s="288">
        <v>133</v>
      </c>
      <c r="T4" s="288">
        <v>148</v>
      </c>
      <c r="U4" s="288">
        <v>144</v>
      </c>
      <c r="V4" s="288">
        <v>144</v>
      </c>
      <c r="W4" s="309">
        <f t="shared" si="3"/>
        <v>713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46">
        <v>3</v>
      </c>
      <c r="C5" s="301" t="s">
        <v>38</v>
      </c>
      <c r="D5" s="302">
        <v>45357</v>
      </c>
      <c r="E5" s="303">
        <f t="shared" si="0"/>
        <v>2128</v>
      </c>
      <c r="F5" s="288">
        <v>144</v>
      </c>
      <c r="G5" s="288">
        <v>148</v>
      </c>
      <c r="H5" s="288">
        <v>146</v>
      </c>
      <c r="I5" s="304">
        <v>143</v>
      </c>
      <c r="J5" s="288">
        <v>148</v>
      </c>
      <c r="K5" s="305">
        <f t="shared" si="1"/>
        <v>729</v>
      </c>
      <c r="L5" s="288">
        <v>144</v>
      </c>
      <c r="M5" s="288">
        <v>148</v>
      </c>
      <c r="N5" s="288">
        <v>144</v>
      </c>
      <c r="O5" s="304">
        <v>135</v>
      </c>
      <c r="P5" s="306">
        <v>128</v>
      </c>
      <c r="Q5" s="305">
        <f t="shared" si="2"/>
        <v>699</v>
      </c>
      <c r="R5" s="307">
        <v>142</v>
      </c>
      <c r="S5" s="306">
        <v>127</v>
      </c>
      <c r="T5" s="308">
        <v>144</v>
      </c>
      <c r="U5" s="304">
        <v>144</v>
      </c>
      <c r="V5" s="306">
        <v>143</v>
      </c>
      <c r="W5" s="309">
        <f t="shared" si="3"/>
        <v>700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46">
        <v>4</v>
      </c>
      <c r="C6" s="301" t="s">
        <v>10</v>
      </c>
      <c r="D6" s="302">
        <v>45588</v>
      </c>
      <c r="E6" s="303">
        <f t="shared" si="0"/>
        <v>2086</v>
      </c>
      <c r="F6" s="288">
        <v>141</v>
      </c>
      <c r="G6" s="288">
        <v>140</v>
      </c>
      <c r="H6" s="288">
        <v>142</v>
      </c>
      <c r="I6" s="304">
        <v>141</v>
      </c>
      <c r="J6" s="288">
        <v>142</v>
      </c>
      <c r="K6" s="305">
        <f t="shared" si="1"/>
        <v>706</v>
      </c>
      <c r="L6" s="288">
        <v>144</v>
      </c>
      <c r="M6" s="288">
        <v>120</v>
      </c>
      <c r="N6" s="288">
        <v>148</v>
      </c>
      <c r="O6" s="304">
        <v>128</v>
      </c>
      <c r="P6" s="308">
        <v>140</v>
      </c>
      <c r="Q6" s="305">
        <f t="shared" si="2"/>
        <v>680</v>
      </c>
      <c r="R6" s="308">
        <v>131</v>
      </c>
      <c r="S6" s="308">
        <v>144</v>
      </c>
      <c r="T6" s="308">
        <v>140</v>
      </c>
      <c r="U6" s="304">
        <v>144</v>
      </c>
      <c r="V6" s="306">
        <v>141</v>
      </c>
      <c r="W6" s="309">
        <f t="shared" si="3"/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46">
        <v>5</v>
      </c>
      <c r="C7" s="301" t="s">
        <v>55</v>
      </c>
      <c r="D7" s="302">
        <v>45707</v>
      </c>
      <c r="E7" s="303">
        <f t="shared" si="0"/>
        <v>2079</v>
      </c>
      <c r="F7" s="288">
        <v>145</v>
      </c>
      <c r="G7" s="288">
        <v>144</v>
      </c>
      <c r="H7" s="288">
        <v>144</v>
      </c>
      <c r="I7" s="304">
        <v>143</v>
      </c>
      <c r="J7" s="288">
        <v>144</v>
      </c>
      <c r="K7" s="305">
        <f t="shared" si="1"/>
        <v>720</v>
      </c>
      <c r="L7" s="288">
        <v>140</v>
      </c>
      <c r="M7" s="288">
        <v>143</v>
      </c>
      <c r="N7" s="288">
        <v>124</v>
      </c>
      <c r="O7" s="304">
        <v>140</v>
      </c>
      <c r="P7" s="306">
        <v>140</v>
      </c>
      <c r="Q7" s="305">
        <f t="shared" si="2"/>
        <v>687</v>
      </c>
      <c r="R7" s="94">
        <v>116</v>
      </c>
      <c r="S7" s="308">
        <v>144</v>
      </c>
      <c r="T7" s="308">
        <v>144</v>
      </c>
      <c r="U7" s="304">
        <v>124</v>
      </c>
      <c r="V7" s="306">
        <v>144</v>
      </c>
      <c r="W7" s="309">
        <f t="shared" si="3"/>
        <v>672</v>
      </c>
      <c r="X7" s="1"/>
      <c r="Y7" s="71"/>
      <c r="Z7" s="71"/>
      <c r="AA7" s="71"/>
      <c r="AB7" s="71"/>
      <c r="AC7" s="71"/>
      <c r="AD7" s="71"/>
    </row>
    <row r="8" spans="1:30" ht="18.600000000000001">
      <c r="A8" s="343" t="s">
        <v>33</v>
      </c>
      <c r="B8" s="346">
        <v>6</v>
      </c>
      <c r="C8" s="301" t="s">
        <v>56</v>
      </c>
      <c r="D8" s="302">
        <v>45924</v>
      </c>
      <c r="E8" s="303">
        <f t="shared" si="0"/>
        <v>2060</v>
      </c>
      <c r="F8" s="288">
        <v>127</v>
      </c>
      <c r="G8" s="288">
        <v>126</v>
      </c>
      <c r="H8" s="288">
        <v>144</v>
      </c>
      <c r="I8" s="304">
        <v>144</v>
      </c>
      <c r="J8" s="288">
        <v>145</v>
      </c>
      <c r="K8" s="305">
        <f t="shared" si="1"/>
        <v>686</v>
      </c>
      <c r="L8" s="288">
        <v>148</v>
      </c>
      <c r="M8" s="288">
        <v>142</v>
      </c>
      <c r="N8" s="288">
        <v>140</v>
      </c>
      <c r="O8" s="304">
        <v>122</v>
      </c>
      <c r="P8" s="308">
        <v>144</v>
      </c>
      <c r="Q8" s="305">
        <f t="shared" si="2"/>
        <v>696</v>
      </c>
      <c r="R8" s="94">
        <v>130</v>
      </c>
      <c r="S8" s="308">
        <v>140</v>
      </c>
      <c r="T8" s="308">
        <v>144</v>
      </c>
      <c r="U8" s="304">
        <v>124</v>
      </c>
      <c r="V8" s="306">
        <v>140</v>
      </c>
      <c r="W8" s="309">
        <f t="shared" si="3"/>
        <v>678</v>
      </c>
      <c r="X8" s="343" t="s">
        <v>33</v>
      </c>
      <c r="Y8" s="71"/>
      <c r="Z8" s="71"/>
      <c r="AA8" s="71"/>
      <c r="AB8" s="71"/>
      <c r="AC8" s="71"/>
      <c r="AD8" s="71"/>
    </row>
    <row r="9" spans="1:30" ht="18.600000000000001">
      <c r="A9" s="22"/>
      <c r="B9" s="346">
        <v>7</v>
      </c>
      <c r="C9" s="301" t="s">
        <v>2</v>
      </c>
      <c r="D9" s="302">
        <v>45385</v>
      </c>
      <c r="E9" s="303">
        <f t="shared" si="0"/>
        <v>2056</v>
      </c>
      <c r="F9" s="288">
        <v>140</v>
      </c>
      <c r="G9" s="288">
        <v>132</v>
      </c>
      <c r="H9" s="288">
        <v>144</v>
      </c>
      <c r="I9" s="304">
        <v>144</v>
      </c>
      <c r="J9" s="288">
        <v>129</v>
      </c>
      <c r="K9" s="305">
        <f t="shared" si="1"/>
        <v>689</v>
      </c>
      <c r="L9" s="288">
        <v>143</v>
      </c>
      <c r="M9" s="288">
        <v>140</v>
      </c>
      <c r="N9" s="288">
        <v>142</v>
      </c>
      <c r="O9" s="304">
        <v>127</v>
      </c>
      <c r="P9" s="306">
        <v>144</v>
      </c>
      <c r="Q9" s="305">
        <f t="shared" si="2"/>
        <v>696</v>
      </c>
      <c r="R9" s="94">
        <v>129</v>
      </c>
      <c r="S9" s="94">
        <v>135</v>
      </c>
      <c r="T9" s="94">
        <v>148</v>
      </c>
      <c r="U9" s="310">
        <v>127</v>
      </c>
      <c r="V9" s="306">
        <v>132</v>
      </c>
      <c r="W9" s="309">
        <f t="shared" si="3"/>
        <v>671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46">
        <v>8</v>
      </c>
      <c r="C10" s="301" t="s">
        <v>1</v>
      </c>
      <c r="D10" s="302">
        <v>45266</v>
      </c>
      <c r="E10" s="303">
        <f t="shared" si="0"/>
        <v>2053</v>
      </c>
      <c r="F10" s="288">
        <v>130</v>
      </c>
      <c r="G10" s="288">
        <v>131</v>
      </c>
      <c r="H10" s="288">
        <v>142</v>
      </c>
      <c r="I10" s="304">
        <v>134</v>
      </c>
      <c r="J10" s="288">
        <v>129</v>
      </c>
      <c r="K10" s="305">
        <f t="shared" si="1"/>
        <v>666</v>
      </c>
      <c r="L10" s="288">
        <v>140</v>
      </c>
      <c r="M10" s="288">
        <v>140</v>
      </c>
      <c r="N10" s="288">
        <v>143</v>
      </c>
      <c r="O10" s="304">
        <v>126</v>
      </c>
      <c r="P10" s="306">
        <v>144</v>
      </c>
      <c r="Q10" s="305">
        <f t="shared" si="2"/>
        <v>693</v>
      </c>
      <c r="R10" s="94">
        <v>142</v>
      </c>
      <c r="S10" s="308">
        <v>133</v>
      </c>
      <c r="T10" s="308">
        <v>144</v>
      </c>
      <c r="U10" s="304">
        <v>144</v>
      </c>
      <c r="V10" s="306">
        <v>131</v>
      </c>
      <c r="W10" s="309">
        <f t="shared" si="3"/>
        <v>694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46">
        <v>9</v>
      </c>
      <c r="C11" s="301" t="s">
        <v>54</v>
      </c>
      <c r="D11" s="302">
        <v>45721</v>
      </c>
      <c r="E11" s="303">
        <f t="shared" si="0"/>
        <v>2010</v>
      </c>
      <c r="F11" s="288">
        <v>124</v>
      </c>
      <c r="G11" s="288">
        <v>140</v>
      </c>
      <c r="H11" s="288">
        <v>127</v>
      </c>
      <c r="I11" s="304">
        <v>133</v>
      </c>
      <c r="J11" s="288">
        <v>128</v>
      </c>
      <c r="K11" s="305">
        <f t="shared" si="1"/>
        <v>652</v>
      </c>
      <c r="L11" s="288">
        <v>144</v>
      </c>
      <c r="M11" s="288">
        <v>129</v>
      </c>
      <c r="N11" s="288">
        <v>128</v>
      </c>
      <c r="O11" s="304">
        <v>129</v>
      </c>
      <c r="P11" s="306">
        <v>143</v>
      </c>
      <c r="Q11" s="305">
        <f t="shared" si="2"/>
        <v>673</v>
      </c>
      <c r="R11" s="306">
        <v>127</v>
      </c>
      <c r="S11" s="306">
        <v>140</v>
      </c>
      <c r="T11" s="308">
        <v>126</v>
      </c>
      <c r="U11" s="304">
        <v>144</v>
      </c>
      <c r="V11" s="306">
        <v>148</v>
      </c>
      <c r="W11" s="309">
        <f t="shared" si="3"/>
        <v>685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46">
        <v>10</v>
      </c>
      <c r="C12" s="301" t="s">
        <v>17</v>
      </c>
      <c r="D12" s="302">
        <v>45399</v>
      </c>
      <c r="E12" s="303">
        <f t="shared" si="0"/>
        <v>1996</v>
      </c>
      <c r="F12" s="288">
        <v>114</v>
      </c>
      <c r="G12" s="288">
        <v>142</v>
      </c>
      <c r="H12" s="288">
        <v>128</v>
      </c>
      <c r="I12" s="304">
        <v>140</v>
      </c>
      <c r="J12" s="288">
        <v>131</v>
      </c>
      <c r="K12" s="305">
        <f t="shared" si="1"/>
        <v>655</v>
      </c>
      <c r="L12" s="288">
        <v>128</v>
      </c>
      <c r="M12" s="288">
        <v>129</v>
      </c>
      <c r="N12" s="288">
        <v>129</v>
      </c>
      <c r="O12" s="304">
        <v>142</v>
      </c>
      <c r="P12" s="306">
        <v>144</v>
      </c>
      <c r="Q12" s="305">
        <f t="shared" si="2"/>
        <v>672</v>
      </c>
      <c r="R12" s="94">
        <v>140</v>
      </c>
      <c r="S12" s="308">
        <v>131</v>
      </c>
      <c r="T12" s="308">
        <v>126</v>
      </c>
      <c r="U12" s="304">
        <v>128</v>
      </c>
      <c r="V12" s="306">
        <v>144</v>
      </c>
      <c r="W12" s="309">
        <f t="shared" si="3"/>
        <v>669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46">
        <v>11</v>
      </c>
      <c r="C13" s="301" t="s">
        <v>48</v>
      </c>
      <c r="D13" s="302">
        <v>45343</v>
      </c>
      <c r="E13" s="303">
        <f t="shared" si="0"/>
        <v>1969</v>
      </c>
      <c r="F13" s="288">
        <v>121</v>
      </c>
      <c r="G13" s="288">
        <v>126</v>
      </c>
      <c r="H13" s="288">
        <v>128</v>
      </c>
      <c r="I13" s="304">
        <v>132</v>
      </c>
      <c r="J13" s="288">
        <v>135</v>
      </c>
      <c r="K13" s="305">
        <f t="shared" si="1"/>
        <v>642</v>
      </c>
      <c r="L13" s="288">
        <v>132</v>
      </c>
      <c r="M13" s="288">
        <v>140</v>
      </c>
      <c r="N13" s="288">
        <v>105</v>
      </c>
      <c r="O13" s="304">
        <v>129</v>
      </c>
      <c r="P13" s="308">
        <v>140</v>
      </c>
      <c r="Q13" s="305">
        <f t="shared" si="2"/>
        <v>646</v>
      </c>
      <c r="R13" s="94">
        <v>126</v>
      </c>
      <c r="S13" s="308">
        <v>140</v>
      </c>
      <c r="T13" s="308">
        <v>144</v>
      </c>
      <c r="U13" s="304">
        <v>140</v>
      </c>
      <c r="V13" s="306">
        <v>131</v>
      </c>
      <c r="W13" s="309">
        <f t="shared" si="3"/>
        <v>681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46">
        <v>12</v>
      </c>
      <c r="C14" s="301" t="s">
        <v>18</v>
      </c>
      <c r="D14" s="302">
        <v>45329</v>
      </c>
      <c r="E14" s="303">
        <f t="shared" si="0"/>
        <v>1958</v>
      </c>
      <c r="F14" s="288">
        <v>128</v>
      </c>
      <c r="G14" s="288">
        <v>141</v>
      </c>
      <c r="H14" s="288">
        <v>115</v>
      </c>
      <c r="I14" s="304">
        <v>140</v>
      </c>
      <c r="J14" s="288">
        <v>127</v>
      </c>
      <c r="K14" s="305">
        <f t="shared" si="1"/>
        <v>651</v>
      </c>
      <c r="L14" s="288">
        <v>144</v>
      </c>
      <c r="M14" s="288">
        <v>116</v>
      </c>
      <c r="N14" s="288">
        <v>129</v>
      </c>
      <c r="O14" s="304">
        <v>140</v>
      </c>
      <c r="P14" s="306">
        <v>129</v>
      </c>
      <c r="Q14" s="305">
        <f t="shared" si="2"/>
        <v>658</v>
      </c>
      <c r="R14" s="308">
        <v>115</v>
      </c>
      <c r="S14" s="308">
        <v>127</v>
      </c>
      <c r="T14" s="308">
        <v>140</v>
      </c>
      <c r="U14" s="304">
        <v>140</v>
      </c>
      <c r="V14" s="306">
        <v>127</v>
      </c>
      <c r="W14" s="309">
        <f t="shared" si="3"/>
        <v>649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46">
        <v>13</v>
      </c>
      <c r="C15" s="301" t="s">
        <v>41</v>
      </c>
      <c r="D15" s="302">
        <v>45616</v>
      </c>
      <c r="E15" s="303">
        <f t="shared" si="0"/>
        <v>1953</v>
      </c>
      <c r="F15" s="288">
        <v>133</v>
      </c>
      <c r="G15" s="288">
        <v>127</v>
      </c>
      <c r="H15" s="288">
        <v>140</v>
      </c>
      <c r="I15" s="288">
        <v>112</v>
      </c>
      <c r="J15" s="288">
        <v>128</v>
      </c>
      <c r="K15" s="305">
        <f t="shared" si="1"/>
        <v>640</v>
      </c>
      <c r="L15" s="288">
        <v>131</v>
      </c>
      <c r="M15" s="288">
        <v>140</v>
      </c>
      <c r="N15" s="288">
        <v>128</v>
      </c>
      <c r="O15" s="288">
        <v>142</v>
      </c>
      <c r="P15" s="288">
        <v>132</v>
      </c>
      <c r="Q15" s="305">
        <f t="shared" si="2"/>
        <v>673</v>
      </c>
      <c r="R15" s="94">
        <v>143</v>
      </c>
      <c r="S15" s="94">
        <v>133</v>
      </c>
      <c r="T15" s="94">
        <v>126</v>
      </c>
      <c r="U15" s="94">
        <v>126</v>
      </c>
      <c r="V15" s="94">
        <v>112</v>
      </c>
      <c r="W15" s="309">
        <f t="shared" si="3"/>
        <v>640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46">
        <v>14</v>
      </c>
      <c r="C16" s="301" t="s">
        <v>20</v>
      </c>
      <c r="D16" s="302">
        <v>45329</v>
      </c>
      <c r="E16" s="303">
        <f t="shared" si="0"/>
        <v>1946</v>
      </c>
      <c r="F16" s="288">
        <v>126</v>
      </c>
      <c r="G16" s="288">
        <v>129</v>
      </c>
      <c r="H16" s="288">
        <v>114</v>
      </c>
      <c r="I16" s="304">
        <v>143</v>
      </c>
      <c r="J16" s="288">
        <v>128</v>
      </c>
      <c r="K16" s="305">
        <f t="shared" si="1"/>
        <v>640</v>
      </c>
      <c r="L16" s="288">
        <v>140</v>
      </c>
      <c r="M16" s="288">
        <v>129</v>
      </c>
      <c r="N16" s="288">
        <v>128</v>
      </c>
      <c r="O16" s="304">
        <v>143</v>
      </c>
      <c r="P16" s="306">
        <v>126</v>
      </c>
      <c r="Q16" s="305">
        <f t="shared" si="2"/>
        <v>666</v>
      </c>
      <c r="R16" s="94">
        <v>127</v>
      </c>
      <c r="S16" s="308">
        <v>128</v>
      </c>
      <c r="T16" s="308">
        <v>132</v>
      </c>
      <c r="U16" s="304">
        <v>140</v>
      </c>
      <c r="V16" s="306">
        <v>113</v>
      </c>
      <c r="W16" s="309">
        <f t="shared" si="3"/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343" t="s">
        <v>33</v>
      </c>
      <c r="B17" s="346">
        <v>15</v>
      </c>
      <c r="C17" s="301" t="s">
        <v>44</v>
      </c>
      <c r="D17" s="302">
        <v>45924</v>
      </c>
      <c r="E17" s="303">
        <f t="shared" si="0"/>
        <v>1943</v>
      </c>
      <c r="F17" s="288">
        <v>129</v>
      </c>
      <c r="G17" s="288">
        <v>124</v>
      </c>
      <c r="H17" s="288">
        <v>129</v>
      </c>
      <c r="I17" s="304">
        <v>129</v>
      </c>
      <c r="J17" s="288">
        <v>140</v>
      </c>
      <c r="K17" s="305">
        <f t="shared" si="1"/>
        <v>651</v>
      </c>
      <c r="L17" s="288">
        <v>140</v>
      </c>
      <c r="M17" s="288">
        <v>134</v>
      </c>
      <c r="N17" s="288">
        <v>131</v>
      </c>
      <c r="O17" s="304">
        <v>127</v>
      </c>
      <c r="P17" s="308">
        <v>129</v>
      </c>
      <c r="Q17" s="305">
        <f t="shared" si="2"/>
        <v>661</v>
      </c>
      <c r="R17" s="94">
        <v>108</v>
      </c>
      <c r="S17" s="308">
        <v>127</v>
      </c>
      <c r="T17" s="308">
        <v>129</v>
      </c>
      <c r="U17" s="304">
        <v>140</v>
      </c>
      <c r="V17" s="306">
        <v>127</v>
      </c>
      <c r="W17" s="309">
        <f t="shared" si="3"/>
        <v>631</v>
      </c>
      <c r="X17" s="342" t="s">
        <v>33</v>
      </c>
      <c r="Y17" s="71"/>
      <c r="Z17" s="71"/>
      <c r="AA17" s="71"/>
      <c r="AB17" s="71"/>
      <c r="AC17" s="71"/>
      <c r="AD17" s="71"/>
    </row>
    <row r="18" spans="1:30" ht="18.600000000000001">
      <c r="A18" s="22"/>
      <c r="B18" s="346">
        <v>16</v>
      </c>
      <c r="C18" s="301" t="s">
        <v>62</v>
      </c>
      <c r="D18" s="302">
        <v>45749</v>
      </c>
      <c r="E18" s="303">
        <f t="shared" si="0"/>
        <v>1933</v>
      </c>
      <c r="F18" s="288">
        <v>129</v>
      </c>
      <c r="G18" s="288">
        <v>111</v>
      </c>
      <c r="H18" s="288">
        <v>129</v>
      </c>
      <c r="I18" s="304">
        <v>126</v>
      </c>
      <c r="J18" s="288">
        <v>131</v>
      </c>
      <c r="K18" s="305">
        <f t="shared" si="1"/>
        <v>626</v>
      </c>
      <c r="L18" s="288">
        <v>127</v>
      </c>
      <c r="M18" s="288">
        <v>127</v>
      </c>
      <c r="N18" s="288">
        <v>129</v>
      </c>
      <c r="O18" s="288">
        <v>107</v>
      </c>
      <c r="P18" s="288">
        <v>144</v>
      </c>
      <c r="Q18" s="305">
        <f t="shared" si="2"/>
        <v>634</v>
      </c>
      <c r="R18" s="94">
        <v>131</v>
      </c>
      <c r="S18" s="308">
        <v>140</v>
      </c>
      <c r="T18" s="308">
        <v>132</v>
      </c>
      <c r="U18" s="304">
        <v>143</v>
      </c>
      <c r="V18" s="306">
        <v>127</v>
      </c>
      <c r="W18" s="309">
        <f t="shared" si="3"/>
        <v>673</v>
      </c>
      <c r="X18" s="1"/>
      <c r="Y18" s="71"/>
      <c r="Z18" s="71"/>
      <c r="AA18" s="71"/>
      <c r="AB18" s="71"/>
      <c r="AC18" s="71"/>
      <c r="AD18" s="71"/>
    </row>
    <row r="19" spans="1:30" ht="18.600000000000001">
      <c r="A19" s="22"/>
      <c r="B19" s="346">
        <v>17</v>
      </c>
      <c r="C19" s="301" t="s">
        <v>42</v>
      </c>
      <c r="D19" s="302">
        <v>45238</v>
      </c>
      <c r="E19" s="303">
        <f t="shared" si="0"/>
        <v>1891</v>
      </c>
      <c r="F19" s="288">
        <v>112</v>
      </c>
      <c r="G19" s="288">
        <v>127</v>
      </c>
      <c r="H19" s="288">
        <v>128</v>
      </c>
      <c r="I19" s="288">
        <v>131</v>
      </c>
      <c r="J19" s="288">
        <v>120</v>
      </c>
      <c r="K19" s="305">
        <f t="shared" si="1"/>
        <v>618</v>
      </c>
      <c r="L19" s="288">
        <v>140</v>
      </c>
      <c r="M19" s="288">
        <v>132</v>
      </c>
      <c r="N19" s="288">
        <v>125</v>
      </c>
      <c r="O19" s="288">
        <v>135</v>
      </c>
      <c r="P19" s="288">
        <v>124</v>
      </c>
      <c r="Q19" s="305">
        <f t="shared" si="2"/>
        <v>656</v>
      </c>
      <c r="R19" s="94">
        <v>117</v>
      </c>
      <c r="S19" s="94">
        <v>124</v>
      </c>
      <c r="T19" s="94">
        <v>120</v>
      </c>
      <c r="U19" s="94">
        <v>128</v>
      </c>
      <c r="V19" s="94">
        <v>128</v>
      </c>
      <c r="W19" s="309">
        <f t="shared" si="3"/>
        <v>617</v>
      </c>
      <c r="X19" s="1"/>
      <c r="Y19" s="71"/>
      <c r="Z19" s="71"/>
      <c r="AA19" s="71"/>
      <c r="AB19" s="71"/>
      <c r="AC19" s="71"/>
      <c r="AD19" s="71"/>
    </row>
    <row r="20" spans="1:30" ht="21">
      <c r="A20" s="22"/>
      <c r="B20" s="346">
        <v>18</v>
      </c>
      <c r="C20" s="311" t="s">
        <v>73</v>
      </c>
      <c r="D20" s="302">
        <v>45315</v>
      </c>
      <c r="E20" s="303">
        <f t="shared" si="0"/>
        <v>1877</v>
      </c>
      <c r="F20" s="288">
        <v>121</v>
      </c>
      <c r="G20" s="288">
        <v>128</v>
      </c>
      <c r="H20" s="288">
        <v>130</v>
      </c>
      <c r="I20" s="288">
        <v>128</v>
      </c>
      <c r="J20" s="288">
        <v>131</v>
      </c>
      <c r="K20" s="305">
        <f t="shared" si="1"/>
        <v>638</v>
      </c>
      <c r="L20" s="288">
        <v>127</v>
      </c>
      <c r="M20" s="288">
        <v>108</v>
      </c>
      <c r="N20" s="288">
        <v>124</v>
      </c>
      <c r="O20" s="288">
        <v>117</v>
      </c>
      <c r="P20" s="288">
        <v>131</v>
      </c>
      <c r="Q20" s="305">
        <f t="shared" si="2"/>
        <v>607</v>
      </c>
      <c r="R20" s="288">
        <v>140</v>
      </c>
      <c r="S20" s="288">
        <v>120</v>
      </c>
      <c r="T20" s="288">
        <v>129</v>
      </c>
      <c r="U20" s="288">
        <v>126</v>
      </c>
      <c r="V20" s="288">
        <v>117</v>
      </c>
      <c r="W20" s="309">
        <f t="shared" si="3"/>
        <v>632</v>
      </c>
      <c r="X20" s="1"/>
      <c r="Y20" s="71"/>
      <c r="Z20" s="71"/>
      <c r="AA20" s="71"/>
      <c r="AB20" s="71"/>
      <c r="AC20" s="71"/>
      <c r="AD20" s="71"/>
    </row>
    <row r="21" spans="1:30" ht="18.600000000000001">
      <c r="A21" s="22"/>
      <c r="B21" s="346">
        <v>19</v>
      </c>
      <c r="C21" s="301" t="s">
        <v>24</v>
      </c>
      <c r="D21" s="302">
        <v>45630</v>
      </c>
      <c r="E21" s="303">
        <f t="shared" si="0"/>
        <v>1876</v>
      </c>
      <c r="F21" s="288">
        <v>111</v>
      </c>
      <c r="G21" s="288">
        <v>132</v>
      </c>
      <c r="H21" s="288">
        <v>124</v>
      </c>
      <c r="I21" s="304">
        <v>127</v>
      </c>
      <c r="J21" s="288">
        <v>131</v>
      </c>
      <c r="K21" s="305">
        <f t="shared" si="1"/>
        <v>625</v>
      </c>
      <c r="L21" s="288">
        <v>123</v>
      </c>
      <c r="M21" s="288">
        <v>141</v>
      </c>
      <c r="N21" s="288">
        <v>120</v>
      </c>
      <c r="O21" s="304">
        <v>124</v>
      </c>
      <c r="P21" s="306">
        <v>126</v>
      </c>
      <c r="Q21" s="305">
        <f t="shared" si="2"/>
        <v>634</v>
      </c>
      <c r="R21" s="94">
        <v>121</v>
      </c>
      <c r="S21" s="308">
        <v>115</v>
      </c>
      <c r="T21" s="308">
        <v>129</v>
      </c>
      <c r="U21" s="304">
        <v>125</v>
      </c>
      <c r="V21" s="306">
        <v>127</v>
      </c>
      <c r="W21" s="309">
        <f t="shared" si="3"/>
        <v>617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46">
        <v>20</v>
      </c>
      <c r="C22" s="301" t="s">
        <v>19</v>
      </c>
      <c r="D22" s="302">
        <v>45574</v>
      </c>
      <c r="E22" s="303">
        <f t="shared" si="0"/>
        <v>1871</v>
      </c>
      <c r="F22" s="288">
        <v>117</v>
      </c>
      <c r="G22" s="288">
        <v>127</v>
      </c>
      <c r="H22" s="288">
        <v>112</v>
      </c>
      <c r="I22" s="304">
        <v>129</v>
      </c>
      <c r="J22" s="288">
        <v>130</v>
      </c>
      <c r="K22" s="305">
        <f t="shared" si="1"/>
        <v>615</v>
      </c>
      <c r="L22" s="288">
        <v>127</v>
      </c>
      <c r="M22" s="288">
        <v>128</v>
      </c>
      <c r="N22" s="288">
        <v>123</v>
      </c>
      <c r="O22" s="304">
        <v>132</v>
      </c>
      <c r="P22" s="306">
        <v>127</v>
      </c>
      <c r="Q22" s="305">
        <f t="shared" si="2"/>
        <v>637</v>
      </c>
      <c r="R22" s="94">
        <v>124</v>
      </c>
      <c r="S22" s="308">
        <v>124</v>
      </c>
      <c r="T22" s="308">
        <v>116</v>
      </c>
      <c r="U22" s="304">
        <v>140</v>
      </c>
      <c r="V22" s="306">
        <v>115</v>
      </c>
      <c r="W22" s="309">
        <f t="shared" si="3"/>
        <v>619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343" t="s">
        <v>33</v>
      </c>
      <c r="B23" s="346">
        <v>21</v>
      </c>
      <c r="C23" s="301" t="s">
        <v>63</v>
      </c>
      <c r="D23" s="302">
        <v>45924</v>
      </c>
      <c r="E23" s="303">
        <f t="shared" si="0"/>
        <v>1868</v>
      </c>
      <c r="F23" s="288">
        <v>132</v>
      </c>
      <c r="G23" s="288">
        <v>121</v>
      </c>
      <c r="H23" s="288">
        <v>109</v>
      </c>
      <c r="I23" s="304">
        <v>124</v>
      </c>
      <c r="J23" s="288">
        <v>112</v>
      </c>
      <c r="K23" s="305">
        <f t="shared" si="1"/>
        <v>598</v>
      </c>
      <c r="L23" s="288">
        <v>122</v>
      </c>
      <c r="M23" s="288">
        <v>129</v>
      </c>
      <c r="N23" s="288">
        <v>128</v>
      </c>
      <c r="O23" s="304">
        <v>126</v>
      </c>
      <c r="P23" s="306">
        <v>140</v>
      </c>
      <c r="Q23" s="305">
        <f t="shared" si="2"/>
        <v>645</v>
      </c>
      <c r="R23" s="308">
        <v>123</v>
      </c>
      <c r="S23" s="308">
        <v>126</v>
      </c>
      <c r="T23" s="308">
        <v>125</v>
      </c>
      <c r="U23" s="304">
        <v>120</v>
      </c>
      <c r="V23" s="306">
        <v>131</v>
      </c>
      <c r="W23" s="309">
        <f t="shared" si="3"/>
        <v>625</v>
      </c>
      <c r="X23" s="343" t="s">
        <v>33</v>
      </c>
      <c r="Y23" s="71"/>
      <c r="Z23" s="71"/>
      <c r="AA23" s="71"/>
      <c r="AB23" s="71"/>
      <c r="AC23" s="71"/>
      <c r="AD23" s="71"/>
    </row>
    <row r="24" spans="1:30" ht="18.600000000000001">
      <c r="A24" s="22"/>
      <c r="B24" s="346">
        <v>22</v>
      </c>
      <c r="C24" s="301" t="s">
        <v>22</v>
      </c>
      <c r="D24" s="302">
        <v>45630</v>
      </c>
      <c r="E24" s="303">
        <f t="shared" si="0"/>
        <v>1859</v>
      </c>
      <c r="F24" s="288">
        <v>124</v>
      </c>
      <c r="G24" s="288">
        <v>132</v>
      </c>
      <c r="H24" s="288">
        <v>140</v>
      </c>
      <c r="I24" s="304">
        <v>130</v>
      </c>
      <c r="J24" s="288">
        <v>108</v>
      </c>
      <c r="K24" s="305">
        <f t="shared" si="1"/>
        <v>634</v>
      </c>
      <c r="L24" s="288">
        <v>128</v>
      </c>
      <c r="M24" s="288">
        <v>125</v>
      </c>
      <c r="N24" s="288">
        <v>127</v>
      </c>
      <c r="O24" s="304">
        <v>127</v>
      </c>
      <c r="P24" s="306">
        <v>127</v>
      </c>
      <c r="Q24" s="305">
        <f t="shared" si="2"/>
        <v>634</v>
      </c>
      <c r="R24" s="94">
        <v>129</v>
      </c>
      <c r="S24" s="308">
        <v>93</v>
      </c>
      <c r="T24" s="308">
        <v>128</v>
      </c>
      <c r="U24" s="304">
        <v>116</v>
      </c>
      <c r="V24" s="306">
        <v>125</v>
      </c>
      <c r="W24" s="309">
        <f t="shared" si="3"/>
        <v>591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46">
        <v>23</v>
      </c>
      <c r="C25" s="301" t="s">
        <v>28</v>
      </c>
      <c r="D25" s="302">
        <v>45329</v>
      </c>
      <c r="E25" s="303">
        <f t="shared" si="0"/>
        <v>1853</v>
      </c>
      <c r="F25" s="288">
        <v>128</v>
      </c>
      <c r="G25" s="288">
        <v>121</v>
      </c>
      <c r="H25" s="288">
        <v>124</v>
      </c>
      <c r="I25" s="304">
        <v>122</v>
      </c>
      <c r="J25" s="288">
        <v>129</v>
      </c>
      <c r="K25" s="305">
        <f t="shared" si="1"/>
        <v>624</v>
      </c>
      <c r="L25" s="288">
        <v>127</v>
      </c>
      <c r="M25" s="288">
        <v>106</v>
      </c>
      <c r="N25" s="288">
        <v>126</v>
      </c>
      <c r="O25" s="304">
        <v>123</v>
      </c>
      <c r="P25" s="306">
        <v>128</v>
      </c>
      <c r="Q25" s="305">
        <f t="shared" si="2"/>
        <v>610</v>
      </c>
      <c r="R25" s="94">
        <v>129</v>
      </c>
      <c r="S25" s="94">
        <v>111</v>
      </c>
      <c r="T25" s="94">
        <v>123</v>
      </c>
      <c r="U25" s="310">
        <v>126</v>
      </c>
      <c r="V25" s="306">
        <v>130</v>
      </c>
      <c r="W25" s="309">
        <f t="shared" si="3"/>
        <v>619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46">
        <v>24</v>
      </c>
      <c r="C26" s="301" t="s">
        <v>26</v>
      </c>
      <c r="D26" s="302">
        <v>45385</v>
      </c>
      <c r="E26" s="303">
        <f t="shared" si="0"/>
        <v>1815</v>
      </c>
      <c r="F26" s="288">
        <v>113</v>
      </c>
      <c r="G26" s="288">
        <v>132</v>
      </c>
      <c r="H26" s="288">
        <v>127</v>
      </c>
      <c r="I26" s="304">
        <v>126</v>
      </c>
      <c r="J26" s="288">
        <v>114</v>
      </c>
      <c r="K26" s="305">
        <f t="shared" si="1"/>
        <v>612</v>
      </c>
      <c r="L26" s="288">
        <v>115</v>
      </c>
      <c r="M26" s="288">
        <v>121</v>
      </c>
      <c r="N26" s="288">
        <v>123</v>
      </c>
      <c r="O26" s="304">
        <v>106</v>
      </c>
      <c r="P26" s="306">
        <v>122</v>
      </c>
      <c r="Q26" s="305">
        <f t="shared" si="2"/>
        <v>587</v>
      </c>
      <c r="R26" s="94">
        <v>125</v>
      </c>
      <c r="S26" s="308">
        <v>131</v>
      </c>
      <c r="T26" s="308">
        <v>106</v>
      </c>
      <c r="U26" s="304">
        <v>126</v>
      </c>
      <c r="V26" s="306">
        <v>128</v>
      </c>
      <c r="W26" s="309">
        <f t="shared" si="3"/>
        <v>616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46">
        <v>25</v>
      </c>
      <c r="C27" s="301" t="s">
        <v>21</v>
      </c>
      <c r="D27" s="302">
        <v>45385</v>
      </c>
      <c r="E27" s="303">
        <f t="shared" si="0"/>
        <v>1807</v>
      </c>
      <c r="F27" s="288">
        <v>127</v>
      </c>
      <c r="G27" s="288">
        <v>108</v>
      </c>
      <c r="H27" s="288">
        <v>128</v>
      </c>
      <c r="I27" s="304">
        <v>134</v>
      </c>
      <c r="J27" s="288">
        <v>124</v>
      </c>
      <c r="K27" s="305">
        <f t="shared" si="1"/>
        <v>621</v>
      </c>
      <c r="L27" s="288">
        <v>100</v>
      </c>
      <c r="M27" s="288">
        <v>111</v>
      </c>
      <c r="N27" s="288">
        <v>123</v>
      </c>
      <c r="O27" s="304">
        <v>126</v>
      </c>
      <c r="P27" s="306">
        <v>121</v>
      </c>
      <c r="Q27" s="305">
        <f t="shared" si="2"/>
        <v>581</v>
      </c>
      <c r="R27" s="94">
        <v>124</v>
      </c>
      <c r="S27" s="308">
        <v>110</v>
      </c>
      <c r="T27" s="308">
        <v>124</v>
      </c>
      <c r="U27" s="304">
        <v>124</v>
      </c>
      <c r="V27" s="306">
        <v>123</v>
      </c>
      <c r="W27" s="309">
        <f t="shared" si="3"/>
        <v>605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343" t="s">
        <v>33</v>
      </c>
      <c r="B28" s="346">
        <v>26</v>
      </c>
      <c r="C28" s="301" t="s">
        <v>25</v>
      </c>
      <c r="D28" s="302">
        <v>45924</v>
      </c>
      <c r="E28" s="303">
        <f t="shared" si="0"/>
        <v>1765</v>
      </c>
      <c r="F28" s="288">
        <v>120</v>
      </c>
      <c r="G28" s="288">
        <v>123</v>
      </c>
      <c r="H28" s="288">
        <v>127</v>
      </c>
      <c r="I28" s="304">
        <v>110</v>
      </c>
      <c r="J28" s="288">
        <v>127</v>
      </c>
      <c r="K28" s="305">
        <f t="shared" si="1"/>
        <v>607</v>
      </c>
      <c r="L28" s="288">
        <v>127</v>
      </c>
      <c r="M28" s="288">
        <v>122</v>
      </c>
      <c r="N28" s="288">
        <v>120</v>
      </c>
      <c r="O28" s="304">
        <v>109</v>
      </c>
      <c r="P28" s="306">
        <v>120</v>
      </c>
      <c r="Q28" s="305">
        <f t="shared" si="2"/>
        <v>598</v>
      </c>
      <c r="R28" s="94">
        <v>112</v>
      </c>
      <c r="S28" s="308">
        <v>120</v>
      </c>
      <c r="T28" s="308">
        <v>109</v>
      </c>
      <c r="U28" s="304">
        <v>112</v>
      </c>
      <c r="V28" s="306">
        <v>107</v>
      </c>
      <c r="W28" s="309">
        <f t="shared" si="3"/>
        <v>560</v>
      </c>
      <c r="X28" s="343" t="s">
        <v>33</v>
      </c>
      <c r="Y28" s="71"/>
      <c r="Z28" s="71"/>
      <c r="AA28" s="71"/>
      <c r="AB28" s="71"/>
      <c r="AC28" s="71"/>
      <c r="AD28" s="71"/>
    </row>
    <row r="29" spans="1:30" ht="18.600000000000001">
      <c r="A29" s="343" t="s">
        <v>33</v>
      </c>
      <c r="B29" s="346">
        <v>27</v>
      </c>
      <c r="C29" s="301" t="s">
        <v>66</v>
      </c>
      <c r="D29" s="302">
        <v>45924</v>
      </c>
      <c r="E29" s="303">
        <f t="shared" si="0"/>
        <v>1754</v>
      </c>
      <c r="F29" s="288">
        <v>126</v>
      </c>
      <c r="G29" s="288">
        <v>94</v>
      </c>
      <c r="H29" s="288">
        <v>120</v>
      </c>
      <c r="I29" s="304">
        <v>108</v>
      </c>
      <c r="J29" s="288">
        <v>114</v>
      </c>
      <c r="K29" s="305">
        <f t="shared" si="1"/>
        <v>562</v>
      </c>
      <c r="L29" s="288">
        <v>111</v>
      </c>
      <c r="M29" s="288">
        <v>113</v>
      </c>
      <c r="N29" s="288">
        <v>127</v>
      </c>
      <c r="O29" s="304">
        <v>121</v>
      </c>
      <c r="P29" s="306">
        <v>123</v>
      </c>
      <c r="Q29" s="305">
        <f t="shared" si="2"/>
        <v>595</v>
      </c>
      <c r="R29" s="94">
        <v>124</v>
      </c>
      <c r="S29" s="94">
        <v>121</v>
      </c>
      <c r="T29" s="94">
        <v>110</v>
      </c>
      <c r="U29" s="310">
        <v>122</v>
      </c>
      <c r="V29" s="306">
        <v>120</v>
      </c>
      <c r="W29" s="309">
        <f t="shared" si="3"/>
        <v>597</v>
      </c>
      <c r="X29" s="343" t="s">
        <v>33</v>
      </c>
      <c r="Y29" s="71"/>
      <c r="Z29" s="71"/>
      <c r="AA29" s="71"/>
      <c r="AB29" s="71"/>
      <c r="AC29" s="71"/>
      <c r="AD29" s="71"/>
    </row>
    <row r="30" spans="1:30" ht="18.600000000000001">
      <c r="A30" s="22"/>
      <c r="B30" s="346">
        <v>28</v>
      </c>
      <c r="C30" s="301" t="s">
        <v>29</v>
      </c>
      <c r="D30" s="302">
        <v>45546</v>
      </c>
      <c r="E30" s="303">
        <f t="shared" si="0"/>
        <v>1753</v>
      </c>
      <c r="F30" s="288">
        <v>101</v>
      </c>
      <c r="G30" s="288">
        <v>113</v>
      </c>
      <c r="H30" s="288">
        <v>108</v>
      </c>
      <c r="I30" s="304">
        <v>124</v>
      </c>
      <c r="J30" s="288">
        <v>125</v>
      </c>
      <c r="K30" s="305">
        <f t="shared" si="1"/>
        <v>571</v>
      </c>
      <c r="L30" s="288">
        <v>96</v>
      </c>
      <c r="M30" s="288">
        <v>111</v>
      </c>
      <c r="N30" s="288">
        <v>126</v>
      </c>
      <c r="O30" s="304">
        <v>116</v>
      </c>
      <c r="P30" s="306">
        <v>126</v>
      </c>
      <c r="Q30" s="305">
        <f t="shared" si="2"/>
        <v>575</v>
      </c>
      <c r="R30" s="306">
        <v>107</v>
      </c>
      <c r="S30" s="306">
        <v>128</v>
      </c>
      <c r="T30" s="308">
        <v>124</v>
      </c>
      <c r="U30" s="304">
        <v>123</v>
      </c>
      <c r="V30" s="306">
        <v>125</v>
      </c>
      <c r="W30" s="309">
        <f t="shared" si="3"/>
        <v>607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46">
        <v>29</v>
      </c>
      <c r="C31" s="301" t="s">
        <v>49</v>
      </c>
      <c r="D31" s="302">
        <v>45574</v>
      </c>
      <c r="E31" s="303">
        <f t="shared" si="0"/>
        <v>1705</v>
      </c>
      <c r="F31" s="288">
        <v>111</v>
      </c>
      <c r="G31" s="288">
        <v>100</v>
      </c>
      <c r="H31" s="288">
        <v>93</v>
      </c>
      <c r="I31" s="304">
        <v>110</v>
      </c>
      <c r="J31" s="288">
        <v>123</v>
      </c>
      <c r="K31" s="305">
        <f t="shared" si="1"/>
        <v>537</v>
      </c>
      <c r="L31" s="288">
        <v>120</v>
      </c>
      <c r="M31" s="288">
        <v>134</v>
      </c>
      <c r="N31" s="288">
        <v>124</v>
      </c>
      <c r="O31" s="288">
        <v>122</v>
      </c>
      <c r="P31" s="288">
        <v>109</v>
      </c>
      <c r="Q31" s="305">
        <f t="shared" si="2"/>
        <v>609</v>
      </c>
      <c r="R31" s="94">
        <v>121</v>
      </c>
      <c r="S31" s="308">
        <v>98</v>
      </c>
      <c r="T31" s="308">
        <v>92</v>
      </c>
      <c r="U31" s="304">
        <v>124</v>
      </c>
      <c r="V31" s="306">
        <v>124</v>
      </c>
      <c r="W31" s="309">
        <f t="shared" si="3"/>
        <v>559</v>
      </c>
      <c r="X31" s="1"/>
      <c r="Y31" s="71"/>
      <c r="Z31" s="71"/>
      <c r="AA31" s="71"/>
      <c r="AB31" s="71"/>
      <c r="AC31" s="71"/>
      <c r="AD31" s="71"/>
    </row>
    <row r="32" spans="1:30" ht="18.600000000000001">
      <c r="A32" s="22"/>
      <c r="B32" s="346">
        <v>30</v>
      </c>
      <c r="C32" s="301" t="s">
        <v>30</v>
      </c>
      <c r="D32" s="302">
        <v>45266</v>
      </c>
      <c r="E32" s="303">
        <f t="shared" si="0"/>
        <v>1703</v>
      </c>
      <c r="F32" s="288">
        <v>122</v>
      </c>
      <c r="G32" s="288">
        <v>115</v>
      </c>
      <c r="H32" s="288">
        <v>110</v>
      </c>
      <c r="I32" s="304">
        <v>105</v>
      </c>
      <c r="J32" s="288">
        <v>120</v>
      </c>
      <c r="K32" s="305">
        <f t="shared" si="1"/>
        <v>572</v>
      </c>
      <c r="L32" s="288">
        <v>107</v>
      </c>
      <c r="M32" s="288">
        <v>101</v>
      </c>
      <c r="N32" s="288">
        <v>95</v>
      </c>
      <c r="O32" s="304">
        <v>114</v>
      </c>
      <c r="P32" s="306">
        <v>109</v>
      </c>
      <c r="Q32" s="305">
        <f t="shared" si="2"/>
        <v>526</v>
      </c>
      <c r="R32" s="308">
        <v>114</v>
      </c>
      <c r="S32" s="308">
        <v>121</v>
      </c>
      <c r="T32" s="308">
        <v>124</v>
      </c>
      <c r="U32" s="304">
        <v>120</v>
      </c>
      <c r="V32" s="306">
        <v>126</v>
      </c>
      <c r="W32" s="309">
        <f t="shared" si="3"/>
        <v>605</v>
      </c>
      <c r="X32" s="1"/>
      <c r="Y32" s="71"/>
      <c r="Z32" s="71"/>
      <c r="AA32" s="71"/>
      <c r="AB32" s="71"/>
      <c r="AC32" s="71"/>
      <c r="AD32" s="71"/>
    </row>
    <row r="33" spans="1:30" ht="18.600000000000001">
      <c r="A33" s="22"/>
      <c r="B33" s="346">
        <v>31</v>
      </c>
      <c r="C33" s="301" t="s">
        <v>27</v>
      </c>
      <c r="D33" s="302">
        <v>45329</v>
      </c>
      <c r="E33" s="303">
        <f t="shared" si="0"/>
        <v>1627</v>
      </c>
      <c r="F33" s="288">
        <v>104</v>
      </c>
      <c r="G33" s="288">
        <v>110</v>
      </c>
      <c r="H33" s="288">
        <v>107</v>
      </c>
      <c r="I33" s="304">
        <v>108</v>
      </c>
      <c r="J33" s="288">
        <v>90</v>
      </c>
      <c r="K33" s="305">
        <f t="shared" si="1"/>
        <v>519</v>
      </c>
      <c r="L33" s="288">
        <v>104</v>
      </c>
      <c r="M33" s="288">
        <v>102</v>
      </c>
      <c r="N33" s="288">
        <v>110</v>
      </c>
      <c r="O33" s="304">
        <v>98</v>
      </c>
      <c r="P33" s="308">
        <v>114</v>
      </c>
      <c r="Q33" s="305">
        <f t="shared" si="2"/>
        <v>528</v>
      </c>
      <c r="R33" s="308">
        <v>120</v>
      </c>
      <c r="S33" s="308">
        <v>123</v>
      </c>
      <c r="T33" s="308">
        <v>103</v>
      </c>
      <c r="U33" s="304">
        <v>107</v>
      </c>
      <c r="V33" s="306">
        <v>127</v>
      </c>
      <c r="W33" s="309">
        <f t="shared" si="3"/>
        <v>580</v>
      </c>
      <c r="X33" s="1"/>
      <c r="Y33" s="71"/>
      <c r="Z33" s="71"/>
      <c r="AA33" s="71"/>
      <c r="AB33" s="71"/>
      <c r="AC33" s="71"/>
      <c r="AD33" s="71"/>
    </row>
    <row r="34" spans="1:30" ht="18.600000000000001">
      <c r="A34" s="22"/>
      <c r="B34" s="346">
        <v>32</v>
      </c>
      <c r="C34" s="312" t="s">
        <v>76</v>
      </c>
      <c r="D34" s="313">
        <v>45924</v>
      </c>
      <c r="E34" s="314">
        <f t="shared" si="0"/>
        <v>1511</v>
      </c>
      <c r="F34" s="315">
        <v>89</v>
      </c>
      <c r="G34" s="315">
        <v>86</v>
      </c>
      <c r="H34" s="315">
        <v>72</v>
      </c>
      <c r="I34" s="316">
        <v>107</v>
      </c>
      <c r="J34" s="315">
        <v>106</v>
      </c>
      <c r="K34" s="317">
        <f t="shared" si="1"/>
        <v>460</v>
      </c>
      <c r="L34" s="315">
        <v>87</v>
      </c>
      <c r="M34" s="315">
        <v>123</v>
      </c>
      <c r="N34" s="315">
        <v>98</v>
      </c>
      <c r="O34" s="316">
        <v>95</v>
      </c>
      <c r="P34" s="318">
        <v>124</v>
      </c>
      <c r="Q34" s="317">
        <f t="shared" si="2"/>
        <v>527</v>
      </c>
      <c r="R34" s="344">
        <v>106</v>
      </c>
      <c r="S34" s="344">
        <v>101</v>
      </c>
      <c r="T34" s="344">
        <v>112</v>
      </c>
      <c r="U34" s="345">
        <v>97</v>
      </c>
      <c r="V34" s="318">
        <v>108</v>
      </c>
      <c r="W34" s="319">
        <f t="shared" si="3"/>
        <v>524</v>
      </c>
      <c r="X34" s="1"/>
      <c r="Y34" s="71"/>
      <c r="Z34" s="71"/>
      <c r="AA34" s="71"/>
      <c r="AB34" s="71"/>
      <c r="AC34" s="71"/>
      <c r="AD34" s="71"/>
    </row>
    <row r="35" spans="1:30" ht="15" customHeight="1">
      <c r="A35" s="22"/>
      <c r="B35" s="49"/>
      <c r="C35" s="6"/>
      <c r="D35" s="18"/>
      <c r="E35" s="50"/>
      <c r="F35" s="16"/>
      <c r="G35" s="16"/>
      <c r="H35" s="16"/>
      <c r="I35" s="17"/>
      <c r="J35" s="16"/>
      <c r="K35" s="26"/>
      <c r="L35" s="16"/>
      <c r="M35" s="16"/>
      <c r="N35" s="16"/>
      <c r="O35" s="17"/>
      <c r="P35" s="19"/>
      <c r="Q35" s="26"/>
      <c r="R35" s="23"/>
      <c r="S35" s="19"/>
      <c r="T35" s="19"/>
      <c r="U35" s="17"/>
      <c r="V35" s="51"/>
      <c r="W35" s="50"/>
      <c r="X35" s="1"/>
      <c r="Y35" s="71"/>
      <c r="Z35" s="71"/>
      <c r="AA35" s="71"/>
      <c r="AB35" s="71"/>
      <c r="AC35" s="71"/>
      <c r="AD35" s="71"/>
    </row>
    <row r="36" spans="1:30" ht="18.600000000000001">
      <c r="B36" s="280"/>
      <c r="C36" s="280"/>
      <c r="D36" s="95"/>
      <c r="E36" s="95"/>
      <c r="F36" s="281"/>
      <c r="G36" s="281"/>
      <c r="H36" s="281"/>
      <c r="I36" s="95"/>
      <c r="J36" s="281"/>
      <c r="K36" s="281"/>
      <c r="L36" s="281"/>
      <c r="M36" s="281"/>
      <c r="N36" s="281"/>
      <c r="O36" s="95"/>
      <c r="P36" s="121"/>
      <c r="Q36" s="281"/>
      <c r="R36" s="281"/>
      <c r="S36" s="281"/>
      <c r="T36" s="281"/>
      <c r="U36" s="95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1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1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1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1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1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1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1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1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1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2:30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  <row r="64" spans="2:30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</row>
    <row r="65" spans="2:30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</row>
  </sheetData>
  <sortState xmlns:xlrd2="http://schemas.microsoft.com/office/spreadsheetml/2017/richdata2" ref="A3:X34">
    <sortCondition descending="1" ref="E3:E34"/>
  </sortState>
  <mergeCells count="1">
    <mergeCell ref="C1:W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6"/>
  <sheetViews>
    <sheetView workbookViewId="0">
      <selection activeCell="O27" sqref="O27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50</v>
      </c>
      <c r="D2" s="65" t="s">
        <v>51</v>
      </c>
      <c r="E2" s="68" t="s">
        <v>57</v>
      </c>
      <c r="F2" s="54" t="s">
        <v>52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20">
        <v>1</v>
      </c>
      <c r="C4" s="53" t="s">
        <v>63</v>
      </c>
      <c r="D4" s="67">
        <v>0</v>
      </c>
      <c r="E4" s="70">
        <v>124.53333333333333</v>
      </c>
      <c r="F4" s="55">
        <v>124.53333333333333</v>
      </c>
      <c r="G4" s="53" t="s">
        <v>74</v>
      </c>
      <c r="H4" s="22"/>
    </row>
    <row r="5" spans="1:8" ht="17.399999999999999">
      <c r="A5" s="22"/>
      <c r="B5" s="320">
        <v>2</v>
      </c>
      <c r="C5" s="53" t="s">
        <v>66</v>
      </c>
      <c r="D5" s="67">
        <v>0</v>
      </c>
      <c r="E5" s="70">
        <v>115.26666666666667</v>
      </c>
      <c r="F5" s="55">
        <v>115.26666666666667</v>
      </c>
      <c r="G5" s="53" t="s">
        <v>74</v>
      </c>
      <c r="H5" s="22"/>
    </row>
    <row r="6" spans="1:8" ht="17.399999999999999">
      <c r="A6" s="22"/>
      <c r="B6" s="320">
        <v>3</v>
      </c>
      <c r="C6" s="53" t="s">
        <v>76</v>
      </c>
      <c r="D6" s="67">
        <v>0</v>
      </c>
      <c r="E6" s="70">
        <v>100.73333333333333</v>
      </c>
      <c r="F6" s="55">
        <v>100.73333333333333</v>
      </c>
      <c r="G6" s="53" t="s">
        <v>74</v>
      </c>
      <c r="H6" s="22"/>
    </row>
    <row r="7" spans="1:8" ht="17.399999999999999">
      <c r="A7" s="22"/>
      <c r="B7" s="320">
        <v>4</v>
      </c>
      <c r="C7" s="53" t="s">
        <v>56</v>
      </c>
      <c r="D7" s="67">
        <v>130.16</v>
      </c>
      <c r="E7" s="70">
        <v>135.63333333333333</v>
      </c>
      <c r="F7" s="55">
        <v>5.4733333333333292</v>
      </c>
      <c r="H7" s="22"/>
    </row>
    <row r="8" spans="1:8" ht="17.399999999999999">
      <c r="A8" s="22"/>
      <c r="B8" s="320">
        <v>5</v>
      </c>
      <c r="C8" s="53" t="s">
        <v>44</v>
      </c>
      <c r="D8" s="67">
        <v>123.37</v>
      </c>
      <c r="E8" s="70">
        <v>128.56666666666666</v>
      </c>
      <c r="F8" s="55">
        <v>5.1966666666666583</v>
      </c>
      <c r="H8" s="22"/>
    </row>
    <row r="9" spans="1:8" ht="17.399999999999999">
      <c r="A9" s="22"/>
      <c r="B9" s="320">
        <v>6</v>
      </c>
      <c r="C9" s="53" t="s">
        <v>55</v>
      </c>
      <c r="D9" s="67">
        <v>128.13</v>
      </c>
      <c r="E9" s="70">
        <v>133.26666666666668</v>
      </c>
      <c r="F9" s="55">
        <v>5.1366666666666845</v>
      </c>
      <c r="H9" s="22"/>
    </row>
    <row r="10" spans="1:8" ht="17.399999999999999">
      <c r="A10" s="22"/>
      <c r="B10" s="320">
        <v>7</v>
      </c>
      <c r="C10" s="53" t="s">
        <v>29</v>
      </c>
      <c r="D10" s="67">
        <v>110.95</v>
      </c>
      <c r="E10" s="70">
        <v>115.26666666666667</v>
      </c>
      <c r="F10" s="55">
        <v>4.3166666666666629</v>
      </c>
      <c r="H10" s="22"/>
    </row>
    <row r="11" spans="1:8" ht="17.399999999999999">
      <c r="A11" s="22"/>
      <c r="B11" s="320">
        <v>8</v>
      </c>
      <c r="C11" s="53" t="s">
        <v>2</v>
      </c>
      <c r="D11" s="67">
        <v>130.41</v>
      </c>
      <c r="E11" s="70">
        <v>134.26666666666668</v>
      </c>
      <c r="F11" s="55">
        <v>3.8566666666666833</v>
      </c>
      <c r="H11" s="22"/>
    </row>
    <row r="12" spans="1:8" ht="17.399999999999999">
      <c r="A12" s="22"/>
      <c r="B12" s="320">
        <v>9</v>
      </c>
      <c r="C12" s="53" t="s">
        <v>25</v>
      </c>
      <c r="D12" s="67">
        <v>111.95</v>
      </c>
      <c r="E12" s="70">
        <v>114.76666666666667</v>
      </c>
      <c r="F12" s="55">
        <v>2.8166666666666629</v>
      </c>
      <c r="G12" s="53"/>
      <c r="H12" s="22"/>
    </row>
    <row r="13" spans="1:8" ht="17.399999999999999">
      <c r="A13" s="22"/>
      <c r="B13" s="320">
        <v>10</v>
      </c>
      <c r="C13" s="53" t="s">
        <v>53</v>
      </c>
      <c r="D13" s="67">
        <v>140.66999999999999</v>
      </c>
      <c r="E13" s="70">
        <v>142.73333333333332</v>
      </c>
      <c r="F13" s="55">
        <v>2.0633333333333326</v>
      </c>
      <c r="H13" s="22"/>
    </row>
    <row r="14" spans="1:8" ht="17.399999999999999">
      <c r="A14" s="22"/>
      <c r="B14" s="320">
        <v>11</v>
      </c>
      <c r="C14" s="53" t="s">
        <v>42</v>
      </c>
      <c r="D14" s="67">
        <v>119.16</v>
      </c>
      <c r="E14" s="70">
        <v>120.86666666666666</v>
      </c>
      <c r="F14" s="55">
        <v>1.7066666666666634</v>
      </c>
      <c r="H14" s="22"/>
    </row>
    <row r="15" spans="1:8" ht="17.399999999999999">
      <c r="A15" s="22"/>
      <c r="B15" s="320">
        <v>12</v>
      </c>
      <c r="C15" s="53" t="s">
        <v>39</v>
      </c>
      <c r="D15" s="67">
        <v>139.54</v>
      </c>
      <c r="E15" s="70">
        <v>139.93333333333334</v>
      </c>
      <c r="F15" s="55">
        <v>0.39333333333334508</v>
      </c>
      <c r="H15" s="22"/>
    </row>
    <row r="16" spans="1:8" ht="17.399999999999999">
      <c r="A16" s="22"/>
      <c r="B16" s="320">
        <v>13</v>
      </c>
      <c r="C16" s="53" t="s">
        <v>28</v>
      </c>
      <c r="D16" s="67">
        <v>115.77</v>
      </c>
      <c r="E16" s="70">
        <v>115.66666666666667</v>
      </c>
      <c r="F16" s="55">
        <v>-0.10333333333332462</v>
      </c>
      <c r="H16" s="22"/>
    </row>
    <row r="17" spans="1:8" ht="17.399999999999999">
      <c r="A17" s="22"/>
      <c r="B17" s="320">
        <v>14</v>
      </c>
      <c r="C17" s="53" t="s">
        <v>10</v>
      </c>
      <c r="D17" s="67">
        <v>135.88</v>
      </c>
      <c r="E17" s="70">
        <v>135.63333333333333</v>
      </c>
      <c r="F17" s="55">
        <v>-0.2466666666666697</v>
      </c>
      <c r="H17" s="22"/>
    </row>
    <row r="18" spans="1:8" ht="17.399999999999999">
      <c r="A18" s="22"/>
      <c r="B18" s="320">
        <v>15</v>
      </c>
      <c r="C18" s="53" t="s">
        <v>49</v>
      </c>
      <c r="D18" s="67">
        <v>108.78</v>
      </c>
      <c r="E18" s="70">
        <v>108.43333333333334</v>
      </c>
      <c r="F18" s="55">
        <v>-0.34666666666666401</v>
      </c>
      <c r="G18" s="53"/>
      <c r="H18" s="22"/>
    </row>
    <row r="19" spans="1:8" ht="17.399999999999999">
      <c r="A19" s="22"/>
      <c r="B19" s="320">
        <v>16</v>
      </c>
      <c r="C19" s="53" t="s">
        <v>26</v>
      </c>
      <c r="D19" s="67">
        <v>111.97</v>
      </c>
      <c r="E19" s="70">
        <v>111.46666666666667</v>
      </c>
      <c r="F19" s="55">
        <v>-0.5033333333333303</v>
      </c>
      <c r="H19" s="22"/>
    </row>
    <row r="20" spans="1:8" ht="17.399999999999999">
      <c r="A20" s="22"/>
      <c r="B20" s="320">
        <v>17</v>
      </c>
      <c r="C20" s="53" t="s">
        <v>17</v>
      </c>
      <c r="D20" s="67">
        <v>128.26</v>
      </c>
      <c r="E20" s="70">
        <v>127.66666666666667</v>
      </c>
      <c r="F20" s="55">
        <v>-0.5933333333333195</v>
      </c>
      <c r="H20" s="22"/>
    </row>
    <row r="21" spans="1:8" ht="17.399999999999999">
      <c r="A21" s="22"/>
      <c r="B21" s="320">
        <v>18</v>
      </c>
      <c r="C21" s="53" t="s">
        <v>41</v>
      </c>
      <c r="D21" s="67">
        <v>125.93</v>
      </c>
      <c r="E21" s="70">
        <v>124.9</v>
      </c>
      <c r="F21" s="55">
        <v>-1.0300000000000011</v>
      </c>
      <c r="H21" s="22"/>
    </row>
    <row r="22" spans="1:8" ht="17.399999999999999">
      <c r="A22" s="22"/>
      <c r="B22" s="320">
        <v>19</v>
      </c>
      <c r="C22" s="53" t="s">
        <v>38</v>
      </c>
      <c r="D22" s="67">
        <v>135.5</v>
      </c>
      <c r="E22" s="70">
        <v>134.26666666666668</v>
      </c>
      <c r="F22" s="55">
        <v>-1.2333333333333201</v>
      </c>
      <c r="H22" s="22"/>
    </row>
    <row r="23" spans="1:8" ht="17.399999999999999">
      <c r="A23" s="22"/>
      <c r="B23" s="320">
        <v>20</v>
      </c>
      <c r="C23" s="53" t="s">
        <v>62</v>
      </c>
      <c r="D23" s="67">
        <v>125.96</v>
      </c>
      <c r="E23" s="70">
        <v>124.33333333333333</v>
      </c>
      <c r="F23" s="55">
        <v>-1.6266666666666652</v>
      </c>
      <c r="H23" s="22"/>
    </row>
    <row r="24" spans="1:8" ht="17.399999999999999">
      <c r="A24" s="22"/>
      <c r="B24" s="320">
        <v>21</v>
      </c>
      <c r="C24" s="53" t="s">
        <v>30</v>
      </c>
      <c r="D24" s="67">
        <v>106.06</v>
      </c>
      <c r="E24" s="70">
        <v>104.13333333333334</v>
      </c>
      <c r="F24" s="55">
        <v>-1.9266666666666623</v>
      </c>
      <c r="H24" s="22"/>
    </row>
    <row r="25" spans="1:8" ht="17.399999999999999">
      <c r="A25" s="22"/>
      <c r="B25" s="320">
        <v>22</v>
      </c>
      <c r="C25" s="53" t="s">
        <v>21</v>
      </c>
      <c r="D25" s="67">
        <v>116.5</v>
      </c>
      <c r="E25" s="70">
        <v>114.23333333333333</v>
      </c>
      <c r="F25" s="55">
        <v>-2.2666666666666657</v>
      </c>
      <c r="H25" s="22"/>
    </row>
    <row r="26" spans="1:8" ht="17.399999999999999">
      <c r="A26" s="22"/>
      <c r="B26" s="320">
        <v>23</v>
      </c>
      <c r="C26" s="53" t="s">
        <v>3</v>
      </c>
      <c r="D26" s="67">
        <v>129</v>
      </c>
      <c r="E26" s="70">
        <v>126.7</v>
      </c>
      <c r="F26" s="55">
        <v>-2.2999999999999972</v>
      </c>
      <c r="H26" s="22"/>
    </row>
    <row r="27" spans="1:8" ht="17.399999999999999">
      <c r="A27" s="22"/>
      <c r="B27" s="320">
        <v>24</v>
      </c>
      <c r="C27" s="53" t="s">
        <v>18</v>
      </c>
      <c r="D27" s="67">
        <v>125.6</v>
      </c>
      <c r="E27" s="70">
        <v>122.53333333333333</v>
      </c>
      <c r="F27" s="55">
        <v>-3.0666666666666629</v>
      </c>
      <c r="H27" s="22"/>
    </row>
    <row r="28" spans="1:8" ht="17.399999999999999">
      <c r="A28" s="22"/>
      <c r="B28" s="320">
        <v>25</v>
      </c>
      <c r="C28" s="53" t="s">
        <v>20</v>
      </c>
      <c r="D28" s="67">
        <v>124.82</v>
      </c>
      <c r="E28" s="70">
        <v>121.23333333333333</v>
      </c>
      <c r="F28" s="55">
        <v>-3.5866666666666589</v>
      </c>
      <c r="H28" s="22"/>
    </row>
    <row r="29" spans="1:8" ht="17.399999999999999">
      <c r="A29" s="22"/>
      <c r="B29" s="320">
        <v>26</v>
      </c>
      <c r="C29" s="53" t="s">
        <v>19</v>
      </c>
      <c r="D29" s="67">
        <v>119.8</v>
      </c>
      <c r="E29" s="70">
        <v>116.06666666666666</v>
      </c>
      <c r="F29" s="55">
        <v>-3.7333333333333343</v>
      </c>
      <c r="H29" s="22"/>
    </row>
    <row r="30" spans="1:8" ht="17.399999999999999">
      <c r="A30" s="22"/>
      <c r="B30" s="320">
        <v>27</v>
      </c>
      <c r="C30" s="53" t="s">
        <v>24</v>
      </c>
      <c r="D30" s="67">
        <v>118.48</v>
      </c>
      <c r="E30" s="70">
        <v>114.3</v>
      </c>
      <c r="F30" s="55">
        <v>-4.1800000000000068</v>
      </c>
      <c r="H30" s="22"/>
    </row>
    <row r="31" spans="1:8" ht="17.399999999999999">
      <c r="A31" s="22"/>
      <c r="B31" s="320">
        <v>28</v>
      </c>
      <c r="C31" s="53" t="s">
        <v>35</v>
      </c>
      <c r="D31" s="67">
        <v>121.16</v>
      </c>
      <c r="E31" s="70">
        <v>116.86666666666666</v>
      </c>
      <c r="F31" s="55">
        <v>-4.2933333333333366</v>
      </c>
      <c r="H31" s="22"/>
    </row>
    <row r="32" spans="1:8" ht="17.399999999999999">
      <c r="A32" s="22"/>
      <c r="B32" s="320">
        <v>29</v>
      </c>
      <c r="C32" s="53" t="s">
        <v>48</v>
      </c>
      <c r="D32" s="67">
        <v>126.88</v>
      </c>
      <c r="E32" s="70">
        <v>121.13333333333334</v>
      </c>
      <c r="F32" s="55">
        <v>-5.7466666666666555</v>
      </c>
      <c r="H32" s="22"/>
    </row>
    <row r="33" spans="1:8" ht="17.399999999999999">
      <c r="A33" s="22"/>
      <c r="B33" s="320">
        <v>30</v>
      </c>
      <c r="C33" s="53" t="s">
        <v>54</v>
      </c>
      <c r="D33" s="67">
        <v>128.72999999999999</v>
      </c>
      <c r="E33" s="70">
        <v>121.46666666666667</v>
      </c>
      <c r="F33" s="55">
        <v>-7.2633333333333212</v>
      </c>
      <c r="H33" s="22"/>
    </row>
    <row r="34" spans="1:8" ht="17.399999999999999">
      <c r="A34" s="22"/>
      <c r="B34" s="320">
        <v>31</v>
      </c>
      <c r="C34" s="53" t="s">
        <v>22</v>
      </c>
      <c r="D34" s="67">
        <v>119.57</v>
      </c>
      <c r="E34" s="70">
        <v>109.03333333333333</v>
      </c>
      <c r="F34" s="55">
        <v>-10.536666666666662</v>
      </c>
      <c r="G34" s="54"/>
      <c r="H34" s="22"/>
    </row>
    <row r="35" spans="1:8" ht="17.399999999999999">
      <c r="A35" s="22"/>
      <c r="B35" s="320">
        <v>32</v>
      </c>
      <c r="C35" s="53" t="s">
        <v>27</v>
      </c>
      <c r="D35" s="67">
        <v>0</v>
      </c>
      <c r="E35" s="70">
        <v>0</v>
      </c>
      <c r="F35" s="55">
        <v>0</v>
      </c>
      <c r="H35" s="22"/>
    </row>
    <row r="36" spans="1:8" ht="13.95" customHeight="1">
      <c r="A36" s="22"/>
      <c r="B36" s="22"/>
      <c r="C36" s="22"/>
      <c r="D36" s="22"/>
      <c r="E36" s="22"/>
      <c r="F36" s="22"/>
      <c r="G36" s="22"/>
      <c r="H36" s="22"/>
    </row>
  </sheetData>
  <sortState xmlns:xlrd2="http://schemas.microsoft.com/office/spreadsheetml/2017/richdata2" ref="C4:G35">
    <sortCondition descending="1" ref="F4:F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Springin'tveld</cp:lastModifiedBy>
  <cp:lastPrinted>2022-10-18T12:56:32Z</cp:lastPrinted>
  <dcterms:created xsi:type="dcterms:W3CDTF">2020-09-18T09:37:10Z</dcterms:created>
  <dcterms:modified xsi:type="dcterms:W3CDTF">2025-09-25T16:31:33Z</dcterms:modified>
</cp:coreProperties>
</file>