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1EBFD167-A0BD-4826-B0EB-2547B4F104BE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0" i="6" l="1"/>
  <c r="Q20" i="6"/>
  <c r="K20" i="6"/>
  <c r="E20" i="6"/>
  <c r="K3" i="6"/>
  <c r="W3" i="6" l="1"/>
  <c r="Q3" i="6"/>
  <c r="E3" i="6"/>
  <c r="H4" i="5"/>
  <c r="G4" i="5"/>
  <c r="F4" i="5"/>
  <c r="W10" i="6"/>
  <c r="Q10" i="6"/>
  <c r="K10" i="6"/>
  <c r="E10" i="6"/>
  <c r="D4" i="5"/>
  <c r="E18" i="6"/>
  <c r="K18" i="6"/>
  <c r="Q18" i="6"/>
  <c r="W18" i="6"/>
  <c r="W16" i="6"/>
  <c r="W19" i="6"/>
  <c r="Q16" i="6"/>
  <c r="Q19" i="6"/>
  <c r="K16" i="6"/>
  <c r="K19" i="6"/>
  <c r="E16" i="6"/>
  <c r="E19" i="6"/>
  <c r="W6" i="6" l="1"/>
  <c r="W13" i="6"/>
  <c r="W5" i="6"/>
  <c r="W9" i="6"/>
  <c r="W11" i="6"/>
  <c r="W12" i="6"/>
  <c r="W14" i="6"/>
  <c r="W8" i="6"/>
  <c r="W15" i="6"/>
  <c r="W24" i="6"/>
  <c r="W23" i="6"/>
  <c r="W17" i="6"/>
  <c r="W7" i="6"/>
  <c r="W21" i="6"/>
  <c r="W27" i="6"/>
  <c r="W26" i="6"/>
  <c r="W22" i="6"/>
  <c r="W28" i="6"/>
  <c r="W25" i="6"/>
  <c r="W31" i="6"/>
  <c r="W29" i="6"/>
  <c r="W32" i="6"/>
  <c r="W30" i="6"/>
  <c r="Q6" i="6"/>
  <c r="Q13" i="6"/>
  <c r="Q5" i="6"/>
  <c r="Q9" i="6"/>
  <c r="Q11" i="6"/>
  <c r="Q12" i="6"/>
  <c r="Q14" i="6"/>
  <c r="Q8" i="6"/>
  <c r="Q15" i="6"/>
  <c r="Q24" i="6"/>
  <c r="Q23" i="6"/>
  <c r="Q17" i="6"/>
  <c r="Q7" i="6"/>
  <c r="Q21" i="6"/>
  <c r="Q27" i="6"/>
  <c r="Q26" i="6"/>
  <c r="Q22" i="6"/>
  <c r="Q28" i="6"/>
  <c r="Q25" i="6"/>
  <c r="Q31" i="6"/>
  <c r="Q29" i="6"/>
  <c r="Q32" i="6"/>
  <c r="Q30" i="6"/>
  <c r="K6" i="6"/>
  <c r="K13" i="6"/>
  <c r="K5" i="6"/>
  <c r="K9" i="6"/>
  <c r="K11" i="6"/>
  <c r="K12" i="6"/>
  <c r="K14" i="6"/>
  <c r="K8" i="6"/>
  <c r="K15" i="6"/>
  <c r="K24" i="6"/>
  <c r="K23" i="6"/>
  <c r="K17" i="6"/>
  <c r="K7" i="6"/>
  <c r="K21" i="6"/>
  <c r="K27" i="6"/>
  <c r="K26" i="6"/>
  <c r="K22" i="6"/>
  <c r="K28" i="6"/>
  <c r="K25" i="6"/>
  <c r="K31" i="6"/>
  <c r="K29" i="6"/>
  <c r="K32" i="6"/>
  <c r="K30" i="6"/>
  <c r="W4" i="6"/>
  <c r="Q4" i="6"/>
  <c r="K4" i="6"/>
  <c r="E6" i="6"/>
  <c r="E13" i="6"/>
  <c r="E5" i="6"/>
  <c r="E9" i="6"/>
  <c r="E11" i="6"/>
  <c r="E12" i="6"/>
  <c r="E14" i="6"/>
  <c r="E8" i="6"/>
  <c r="E15" i="6"/>
  <c r="E24" i="6"/>
  <c r="E23" i="6"/>
  <c r="E17" i="6"/>
  <c r="E7" i="6"/>
  <c r="E21" i="6"/>
  <c r="E27" i="6"/>
  <c r="E26" i="6"/>
  <c r="E22" i="6"/>
  <c r="E28" i="6"/>
  <c r="E25" i="6"/>
  <c r="E31" i="6"/>
  <c r="E29" i="6"/>
  <c r="E32" i="6"/>
  <c r="E30" i="6"/>
  <c r="E4" i="6"/>
  <c r="S38" i="3"/>
  <c r="T38" i="3"/>
  <c r="E4" i="5" l="1"/>
</calcChain>
</file>

<file path=xl/sharedStrings.xml><?xml version="1.0" encoding="utf-8"?>
<sst xmlns="http://schemas.openxmlformats.org/spreadsheetml/2006/main" count="301" uniqueCount="73">
  <si>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</si>
  <si>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</si>
  <si>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</si>
  <si>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</si>
  <si>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</si>
  <si>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</si>
  <si>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</si>
  <si>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</si>
  <si>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</si>
  <si>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</si>
  <si>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</si>
  <si>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</si>
  <si>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</si>
  <si>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</si>
  <si>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</si>
  <si>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</si>
  <si>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</si>
  <si>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Paula van der Jagt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</si>
  <si>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</si>
  <si>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</si>
  <si>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</si>
  <si>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</si>
  <si>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</si>
  <si>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</si>
  <si>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</si>
  <si>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</si>
  <si>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</si>
  <si>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</si>
  <si>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</si>
  <si>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</si>
  <si>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</si>
  <si>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</si>
  <si>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</si>
  <si>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</si>
  <si>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</si>
  <si>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</si>
  <si>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</si>
  <si>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</si>
  <si>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</si>
  <si>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</si>
  <si>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</si>
  <si>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</si>
  <si>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</si>
  <si>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</si>
  <si>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</si>
  <si>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</si>
  <si>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</si>
  <si>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</si>
  <si>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</si>
  <si>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</si>
  <si>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t>Jo de Vries</t>
  </si>
  <si>
    <t>Albert van der Geest</t>
  </si>
  <si>
    <t>GEMIDDELDE</t>
  </si>
  <si>
    <t>2023-2024</t>
  </si>
  <si>
    <t>PLUS EN MIN</t>
  </si>
  <si>
    <t>Nieuw</t>
  </si>
  <si>
    <t>Kees Kuypers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</si>
  <si>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</si>
  <si>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</si>
  <si>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</si>
  <si>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</si>
  <si>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</si>
  <si>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</si>
  <si>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>In totaal is er 3 slechtste punten score er afgetrokken.</t>
  </si>
  <si>
    <t xml:space="preserve"> 140+  </t>
  </si>
  <si>
    <t xml:space="preserve">120 + </t>
  </si>
  <si>
    <t xml:space="preserve">100 + </t>
  </si>
  <si>
    <t>In totaal zijn er 3 slechtste</t>
  </si>
  <si>
    <t>Theo van leijden</t>
  </si>
  <si>
    <t>Rob Vreeburg</t>
  </si>
  <si>
    <t xml:space="preserve"> Daguitslag 5 MAART 2025</t>
  </si>
  <si>
    <t>Peter van der Zalm †</t>
  </si>
  <si>
    <r>
      <t xml:space="preserve">Peter van der Zalm </t>
    </r>
    <r>
      <rPr>
        <b/>
        <sz val="12"/>
        <color rgb="FF000000"/>
        <rFont val="Aptos Narrow"/>
        <family val="2"/>
      </rPr>
      <t>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</si>
</sst>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  <font>
      <b/>
      <sz val="12"/>
      <color rgb="FF000000"/>
      <name val="Aptos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47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73" fillId="12" borderId="8" xfId="0" applyFont="1" applyFill="1" applyBorder="1" applyAlignment="1">
      <alignment horizontal="center"/>
    </xf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0" fontId="73" fillId="12" borderId="0" xfId="0" applyFont="1" applyFill="1" applyAlignment="1">
      <alignment horizontal="center"/>
    </xf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73" fillId="12" borderId="12" xfId="0" applyFont="1" applyFill="1" applyBorder="1" applyAlignment="1">
      <alignment horizontal="center"/>
    </xf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63" fillId="13" borderId="2" xfId="2" applyNumberFormat="1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164" fontId="46" fillId="12" borderId="4" xfId="2" applyFont="1" applyFill="1" applyBorder="1"/>
    <xf numFmtId="164" fontId="46" fillId="12" borderId="16" xfId="2" applyFont="1" applyFill="1" applyBorder="1"/>
    <xf numFmtId="0" fontId="51" fillId="0" borderId="0" xfId="0" applyFont="1" applyAlignment="1">
      <alignment horizontal="center"/>
    </xf>
    <xf numFmtId="0" fontId="6" fillId="13" borderId="1" xfId="2" applyNumberFormat="1" applyFont="1" applyFill="1" applyBorder="1" applyAlignment="1">
      <alignment vertical="center"/>
    </xf>
    <xf numFmtId="0" fontId="12" fillId="13" borderId="1" xfId="2" applyNumberFormat="1" applyFont="1" applyFill="1" applyBorder="1" applyAlignment="1">
      <alignment horizontal="center" vertical="center"/>
    </xf>
    <xf numFmtId="0" fontId="46" fillId="13" borderId="1" xfId="2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vertical="center"/>
    </xf>
    <xf numFmtId="0" fontId="42" fillId="12" borderId="0" xfId="0" applyFont="1" applyFill="1" applyAlignment="1">
      <alignment horizontal="center"/>
    </xf>
    <xf numFmtId="0" fontId="8" fillId="12" borderId="8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  <xf numFmtId="164" fontId="80" fillId="11" borderId="1" xfId="2" applyNumberFormat="1" applyFont="1" applyFill="1" applyBorder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09900"/>
      <color rgb="FF0F06BA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14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528803</xdr:colOff>
      <xdr:row>0</xdr:row>
      <xdr:rowOff>0</xdr:rowOff>
    </xdr:from>
    <xdr:to>
      <xdr:col>23</xdr:col>
      <xdr:colOff>200127</xdr:colOff>
      <xdr:row>25</xdr:row>
      <xdr:rowOff>137159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78212E-664A-B8A7-9F2D-FC7792BC8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003" y="0"/>
          <a:ext cx="3328924" cy="4709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V37" sqref="V37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2"/>
  <sheetViews>
    <sheetView workbookViewId="0">
      <selection activeCell="I34" sqref="I34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35" t="s">
        <v>70</v>
      </c>
      <c r="C1" s="335"/>
      <c r="D1" s="335"/>
      <c r="E1" s="335"/>
      <c r="F1" s="335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40</v>
      </c>
      <c r="C3" s="77">
        <v>18</v>
      </c>
      <c r="D3" s="78">
        <v>2143</v>
      </c>
      <c r="E3" s="79">
        <v>142.86666666666667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17</v>
      </c>
      <c r="C4" s="77">
        <v>18</v>
      </c>
      <c r="D4" s="78">
        <v>1962</v>
      </c>
      <c r="E4" s="79">
        <v>130.80000000000001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68</v>
      </c>
      <c r="C5" s="77">
        <v>16</v>
      </c>
      <c r="D5" s="78">
        <v>2053</v>
      </c>
      <c r="E5" s="79">
        <v>136.86666666666667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59</v>
      </c>
      <c r="C6" s="77">
        <v>16</v>
      </c>
      <c r="D6" s="78">
        <v>2028</v>
      </c>
      <c r="E6" s="79">
        <v>135.19999999999999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57</v>
      </c>
      <c r="C7" s="80">
        <v>14</v>
      </c>
      <c r="D7" s="78">
        <v>2010</v>
      </c>
      <c r="E7" s="79">
        <v>134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2</v>
      </c>
      <c r="C8" s="77">
        <v>11</v>
      </c>
      <c r="D8" s="78">
        <v>1972</v>
      </c>
      <c r="E8" s="79">
        <v>131.46666666666667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56</v>
      </c>
      <c r="C9" s="77">
        <v>10</v>
      </c>
      <c r="D9" s="78">
        <v>2083</v>
      </c>
      <c r="E9" s="79">
        <v>138.86666666666667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18.600000000000001">
      <c r="A10" s="101">
        <v>8</v>
      </c>
      <c r="B10" s="76" t="s">
        <v>58</v>
      </c>
      <c r="C10" s="77">
        <v>9</v>
      </c>
      <c r="D10" s="78">
        <v>1899</v>
      </c>
      <c r="E10" s="79">
        <v>126.6</v>
      </c>
      <c r="F10" s="106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9</v>
      </c>
      <c r="B11" s="76" t="s">
        <v>50</v>
      </c>
      <c r="C11" s="77">
        <v>7</v>
      </c>
      <c r="D11" s="78">
        <v>1888</v>
      </c>
      <c r="E11" s="79">
        <v>125.86666666666666</v>
      </c>
      <c r="F11" s="106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10</v>
      </c>
      <c r="B12" s="76" t="s">
        <v>39</v>
      </c>
      <c r="C12" s="77">
        <v>6</v>
      </c>
      <c r="D12" s="78">
        <v>1994</v>
      </c>
      <c r="E12" s="79">
        <v>132.93333333333334</v>
      </c>
      <c r="F12" s="106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 customHeight="1">
      <c r="A13" s="101">
        <v>11</v>
      </c>
      <c r="B13" s="76" t="s">
        <v>3</v>
      </c>
      <c r="C13" s="77">
        <v>2</v>
      </c>
      <c r="D13" s="78">
        <v>1890</v>
      </c>
      <c r="E13" s="79">
        <v>126</v>
      </c>
      <c r="F13" s="10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24.75" customHeight="1">
      <c r="A14" s="102"/>
      <c r="B14" s="328" t="s">
        <v>5</v>
      </c>
      <c r="C14" s="329"/>
      <c r="D14" s="330"/>
      <c r="E14" s="331"/>
      <c r="F14" s="104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1</v>
      </c>
      <c r="B15" s="76" t="s">
        <v>20</v>
      </c>
      <c r="C15" s="80">
        <v>18</v>
      </c>
      <c r="D15" s="83">
        <v>1867</v>
      </c>
      <c r="E15" s="79">
        <v>124.46666666666667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2</v>
      </c>
      <c r="B16" s="76" t="s">
        <v>22</v>
      </c>
      <c r="C16" s="77">
        <v>15</v>
      </c>
      <c r="D16" s="83">
        <v>1797</v>
      </c>
      <c r="E16" s="79">
        <v>119.8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3</v>
      </c>
      <c r="B17" s="76" t="s">
        <v>69</v>
      </c>
      <c r="C17" s="77">
        <v>11</v>
      </c>
      <c r="D17" s="83">
        <v>1854</v>
      </c>
      <c r="E17" s="79">
        <v>123.6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8.600000000000001">
      <c r="A18" s="101">
        <v>4</v>
      </c>
      <c r="B18" s="76" t="s">
        <v>18</v>
      </c>
      <c r="C18" s="77">
        <v>10</v>
      </c>
      <c r="D18" s="83">
        <v>1878</v>
      </c>
      <c r="E18" s="79">
        <v>125.2</v>
      </c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1">
        <v>5</v>
      </c>
      <c r="B19" s="76" t="s">
        <v>45</v>
      </c>
      <c r="C19" s="80">
        <v>9</v>
      </c>
      <c r="D19" s="83">
        <v>1825</v>
      </c>
      <c r="E19" s="79">
        <v>121.66666666666667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6</v>
      </c>
      <c r="B20" s="76" t="s">
        <v>43</v>
      </c>
      <c r="C20" s="80">
        <v>8</v>
      </c>
      <c r="D20" s="83">
        <v>1821</v>
      </c>
      <c r="E20" s="79">
        <v>121.4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7</v>
      </c>
      <c r="B21" s="76" t="s">
        <v>35</v>
      </c>
      <c r="C21" s="80">
        <v>7</v>
      </c>
      <c r="D21" s="83">
        <v>1774</v>
      </c>
      <c r="E21" s="79">
        <v>118.26666666666667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8</v>
      </c>
      <c r="B22" s="76" t="s">
        <v>19</v>
      </c>
      <c r="C22" s="80">
        <v>7</v>
      </c>
      <c r="D22" s="83">
        <v>1757</v>
      </c>
      <c r="E22" s="79">
        <v>117.13333333333334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8.600000000000001">
      <c r="A23" s="101">
        <v>9</v>
      </c>
      <c r="B23" s="76" t="s">
        <v>42</v>
      </c>
      <c r="C23" s="80">
        <v>0</v>
      </c>
      <c r="D23" s="83">
        <v>0</v>
      </c>
      <c r="E23" s="79">
        <v>0</v>
      </c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9.2" hidden="1" customHeight="1">
      <c r="A24" s="101"/>
      <c r="B24" s="84"/>
      <c r="C24" s="85"/>
      <c r="D24" s="86"/>
      <c r="E24" s="87"/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3"/>
      <c r="B25" s="72" t="s">
        <v>23</v>
      </c>
      <c r="C25" s="73" t="s">
        <v>4</v>
      </c>
      <c r="D25" s="74" t="s">
        <v>9</v>
      </c>
      <c r="E25" s="75" t="s">
        <v>12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1</v>
      </c>
      <c r="B26" s="76" t="s">
        <v>21</v>
      </c>
      <c r="C26" s="77">
        <v>13</v>
      </c>
      <c r="D26" s="83">
        <v>1733</v>
      </c>
      <c r="E26" s="79">
        <v>115.53333333333333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>
        <v>2</v>
      </c>
      <c r="B27" s="76" t="s">
        <v>30</v>
      </c>
      <c r="C27" s="77">
        <v>7</v>
      </c>
      <c r="D27" s="83">
        <v>1562</v>
      </c>
      <c r="E27" s="79">
        <v>104.13333333333334</v>
      </c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3</v>
      </c>
      <c r="B28" s="76" t="s">
        <v>28</v>
      </c>
      <c r="C28" s="77">
        <v>6</v>
      </c>
      <c r="D28" s="83">
        <v>1672</v>
      </c>
      <c r="E28" s="79">
        <v>111.46666666666667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4</v>
      </c>
      <c r="B29" s="76" t="s">
        <v>25</v>
      </c>
      <c r="C29" s="77">
        <v>5</v>
      </c>
      <c r="D29" s="83">
        <v>1664</v>
      </c>
      <c r="E29" s="79">
        <v>110.93333333333334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5</v>
      </c>
      <c r="B30" s="76" t="s">
        <v>51</v>
      </c>
      <c r="C30" s="77">
        <v>4</v>
      </c>
      <c r="D30" s="88">
        <v>1546</v>
      </c>
      <c r="E30" s="79">
        <v>103.06666666666666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6</v>
      </c>
      <c r="B31" s="76" t="s">
        <v>29</v>
      </c>
      <c r="C31" s="77">
        <v>2</v>
      </c>
      <c r="D31" s="88">
        <v>1540</v>
      </c>
      <c r="E31" s="79">
        <v>102.66666666666667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7</v>
      </c>
      <c r="B32" s="76" t="s">
        <v>24</v>
      </c>
      <c r="C32" s="77">
        <v>0</v>
      </c>
      <c r="D32" s="88">
        <v>0</v>
      </c>
      <c r="E32" s="79">
        <v>0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8</v>
      </c>
      <c r="B33" s="76" t="s">
        <v>27</v>
      </c>
      <c r="C33" s="80">
        <v>0</v>
      </c>
      <c r="D33" s="88">
        <v>0</v>
      </c>
      <c r="E33" s="79">
        <v>0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8.600000000000001">
      <c r="A34" s="101">
        <v>9</v>
      </c>
      <c r="B34" s="76" t="s">
        <v>26</v>
      </c>
      <c r="C34" s="77">
        <v>0</v>
      </c>
      <c r="D34" s="83">
        <v>0</v>
      </c>
      <c r="E34" s="79">
        <v>0</v>
      </c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5" customHeight="1">
      <c r="A35" s="101"/>
      <c r="B35" s="108"/>
      <c r="C35" s="109"/>
      <c r="D35" s="110"/>
      <c r="E35" s="111"/>
      <c r="F35" s="107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8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89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90"/>
      <c r="B38" s="91"/>
      <c r="C38" s="92"/>
      <c r="D38" s="93"/>
      <c r="E38" s="94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 ht="18.600000000000001">
      <c r="A39" s="90"/>
      <c r="B39" s="95"/>
      <c r="C39" s="96"/>
      <c r="D39" s="97"/>
      <c r="E39" s="98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1:27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59"/>
  <sheetViews>
    <sheetView workbookViewId="0">
      <selection activeCell="Z4" sqref="Z4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36" t="s">
        <v>6</v>
      </c>
      <c r="G1" s="336"/>
      <c r="H1" s="336"/>
      <c r="I1" s="36"/>
      <c r="J1" s="36"/>
      <c r="K1" s="37"/>
      <c r="L1" s="336" t="s">
        <v>7</v>
      </c>
      <c r="M1" s="336"/>
      <c r="N1" s="336"/>
      <c r="O1" s="36"/>
      <c r="P1" s="36"/>
      <c r="Q1" s="37"/>
      <c r="R1" s="336" t="s">
        <v>8</v>
      </c>
      <c r="S1" s="336"/>
      <c r="T1" s="336"/>
      <c r="U1" s="34"/>
      <c r="V1" s="34"/>
      <c r="W1" s="32"/>
      <c r="X1" s="148"/>
      <c r="Y1" s="149"/>
      <c r="Z1" s="149"/>
      <c r="AA1" s="150"/>
      <c r="AB1" s="150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1"/>
      <c r="Z2" s="151"/>
      <c r="AA2" s="151"/>
      <c r="AB2" s="151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40</v>
      </c>
      <c r="D3" s="135">
        <v>2143</v>
      </c>
      <c r="E3" s="136">
        <v>142.86666666666667</v>
      </c>
      <c r="F3" s="137">
        <v>144</v>
      </c>
      <c r="G3" s="137">
        <v>130</v>
      </c>
      <c r="H3" s="137">
        <v>140</v>
      </c>
      <c r="I3" s="137">
        <v>148</v>
      </c>
      <c r="J3" s="137">
        <v>144</v>
      </c>
      <c r="K3" s="135">
        <v>706</v>
      </c>
      <c r="L3" s="137">
        <v>144</v>
      </c>
      <c r="M3" s="137">
        <v>144</v>
      </c>
      <c r="N3" s="137">
        <v>144</v>
      </c>
      <c r="O3" s="137">
        <v>144</v>
      </c>
      <c r="P3" s="137">
        <v>148</v>
      </c>
      <c r="Q3" s="135">
        <v>724</v>
      </c>
      <c r="R3" s="333">
        <v>144</v>
      </c>
      <c r="S3" s="137">
        <v>133</v>
      </c>
      <c r="T3" s="137">
        <v>148</v>
      </c>
      <c r="U3" s="137">
        <v>144</v>
      </c>
      <c r="V3" s="137">
        <v>144</v>
      </c>
      <c r="W3" s="138">
        <v>713</v>
      </c>
      <c r="X3" s="7"/>
      <c r="Y3" s="152"/>
      <c r="Z3" s="152"/>
      <c r="AA3" s="152"/>
      <c r="AB3" s="152"/>
      <c r="AC3" s="153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56</v>
      </c>
      <c r="D4" s="113">
        <v>2083</v>
      </c>
      <c r="E4" s="114">
        <v>138.86666666666667</v>
      </c>
      <c r="F4" s="115">
        <v>144</v>
      </c>
      <c r="G4" s="115">
        <v>144</v>
      </c>
      <c r="H4" s="115">
        <v>103</v>
      </c>
      <c r="I4" s="115">
        <v>120</v>
      </c>
      <c r="J4" s="115">
        <v>143</v>
      </c>
      <c r="K4" s="113">
        <v>654</v>
      </c>
      <c r="L4" s="115">
        <v>137</v>
      </c>
      <c r="M4" s="115">
        <v>133</v>
      </c>
      <c r="N4" s="115">
        <v>148</v>
      </c>
      <c r="O4" s="115">
        <v>148</v>
      </c>
      <c r="P4" s="115">
        <v>132</v>
      </c>
      <c r="Q4" s="113">
        <v>698</v>
      </c>
      <c r="R4" s="116">
        <v>147</v>
      </c>
      <c r="S4" s="115">
        <v>148</v>
      </c>
      <c r="T4" s="115">
        <v>144</v>
      </c>
      <c r="U4" s="115">
        <v>144</v>
      </c>
      <c r="V4" s="115">
        <v>148</v>
      </c>
      <c r="W4" s="140">
        <v>731</v>
      </c>
      <c r="X4" s="7"/>
      <c r="Y4" s="152"/>
      <c r="Z4" s="152"/>
      <c r="AA4" s="152"/>
      <c r="AB4" s="152"/>
      <c r="AC4" s="153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68</v>
      </c>
      <c r="D5" s="113">
        <v>2053</v>
      </c>
      <c r="E5" s="114">
        <v>136.86666666666667</v>
      </c>
      <c r="F5" s="115">
        <v>129</v>
      </c>
      <c r="G5" s="115">
        <v>132</v>
      </c>
      <c r="H5" s="115">
        <v>146</v>
      </c>
      <c r="I5" s="115">
        <v>144</v>
      </c>
      <c r="J5" s="115">
        <v>140</v>
      </c>
      <c r="K5" s="113">
        <v>691</v>
      </c>
      <c r="L5" s="115">
        <v>120</v>
      </c>
      <c r="M5" s="115">
        <v>144</v>
      </c>
      <c r="N5" s="115">
        <v>124</v>
      </c>
      <c r="O5" s="115">
        <v>128</v>
      </c>
      <c r="P5" s="115">
        <v>132</v>
      </c>
      <c r="Q5" s="113">
        <v>648</v>
      </c>
      <c r="R5" s="116">
        <v>140</v>
      </c>
      <c r="S5" s="115">
        <v>144</v>
      </c>
      <c r="T5" s="115">
        <v>148</v>
      </c>
      <c r="U5" s="115">
        <v>142</v>
      </c>
      <c r="V5" s="115">
        <v>140</v>
      </c>
      <c r="W5" s="140">
        <v>714</v>
      </c>
      <c r="X5" s="7"/>
      <c r="Y5" s="152"/>
      <c r="Z5" s="152"/>
      <c r="AA5" s="152"/>
      <c r="AB5" s="152"/>
      <c r="AC5" s="153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59</v>
      </c>
      <c r="D6" s="113">
        <v>2028</v>
      </c>
      <c r="E6" s="114">
        <v>135.19999999999999</v>
      </c>
      <c r="F6" s="115">
        <v>130</v>
      </c>
      <c r="G6" s="115">
        <v>128</v>
      </c>
      <c r="H6" s="115">
        <v>148</v>
      </c>
      <c r="I6" s="115">
        <v>131</v>
      </c>
      <c r="J6" s="115">
        <v>125</v>
      </c>
      <c r="K6" s="113">
        <v>662</v>
      </c>
      <c r="L6" s="115">
        <v>127</v>
      </c>
      <c r="M6" s="115">
        <v>140</v>
      </c>
      <c r="N6" s="115">
        <v>140</v>
      </c>
      <c r="O6" s="115">
        <v>140</v>
      </c>
      <c r="P6" s="115">
        <v>124</v>
      </c>
      <c r="Q6" s="113">
        <v>671</v>
      </c>
      <c r="R6" s="116">
        <v>140</v>
      </c>
      <c r="S6" s="115">
        <v>142</v>
      </c>
      <c r="T6" s="115">
        <v>125</v>
      </c>
      <c r="U6" s="115">
        <v>140</v>
      </c>
      <c r="V6" s="115">
        <v>148</v>
      </c>
      <c r="W6" s="140">
        <v>695</v>
      </c>
      <c r="X6" s="7"/>
      <c r="Y6" s="152"/>
      <c r="Z6" s="152"/>
      <c r="AA6" s="152"/>
      <c r="AB6" s="152"/>
      <c r="AC6" s="153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57</v>
      </c>
      <c r="D7" s="113">
        <v>2010</v>
      </c>
      <c r="E7" s="114">
        <v>134</v>
      </c>
      <c r="F7" s="115">
        <v>124</v>
      </c>
      <c r="G7" s="115">
        <v>140</v>
      </c>
      <c r="H7" s="115">
        <v>127</v>
      </c>
      <c r="I7" s="115">
        <v>133</v>
      </c>
      <c r="J7" s="115">
        <v>128</v>
      </c>
      <c r="K7" s="113">
        <v>652</v>
      </c>
      <c r="L7" s="115">
        <v>144</v>
      </c>
      <c r="M7" s="115">
        <v>129</v>
      </c>
      <c r="N7" s="115">
        <v>128</v>
      </c>
      <c r="O7" s="115">
        <v>129</v>
      </c>
      <c r="P7" s="115">
        <v>143</v>
      </c>
      <c r="Q7" s="113">
        <v>673</v>
      </c>
      <c r="R7" s="116">
        <v>127</v>
      </c>
      <c r="S7" s="116">
        <v>140</v>
      </c>
      <c r="T7" s="116">
        <v>126</v>
      </c>
      <c r="U7" s="116">
        <v>144</v>
      </c>
      <c r="V7" s="115">
        <v>148</v>
      </c>
      <c r="W7" s="140">
        <v>685</v>
      </c>
      <c r="X7" s="7"/>
      <c r="Y7" s="152"/>
      <c r="Z7" s="152"/>
      <c r="AA7" s="152"/>
      <c r="AB7" s="152"/>
      <c r="AC7" s="153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39</v>
      </c>
      <c r="D8" s="113">
        <v>1994</v>
      </c>
      <c r="E8" s="114">
        <v>132.93333333333334</v>
      </c>
      <c r="F8" s="115">
        <v>127</v>
      </c>
      <c r="G8" s="115">
        <v>131</v>
      </c>
      <c r="H8" s="115">
        <v>144</v>
      </c>
      <c r="I8" s="115">
        <v>131</v>
      </c>
      <c r="J8" s="115">
        <v>142</v>
      </c>
      <c r="K8" s="113">
        <v>675</v>
      </c>
      <c r="L8" s="115">
        <v>125</v>
      </c>
      <c r="M8" s="115">
        <v>126</v>
      </c>
      <c r="N8" s="115">
        <v>118</v>
      </c>
      <c r="O8" s="115">
        <v>142</v>
      </c>
      <c r="P8" s="115">
        <v>128</v>
      </c>
      <c r="Q8" s="113">
        <v>639</v>
      </c>
      <c r="R8" s="115">
        <v>128</v>
      </c>
      <c r="S8" s="115">
        <v>144</v>
      </c>
      <c r="T8" s="115">
        <v>121</v>
      </c>
      <c r="U8" s="115">
        <v>143</v>
      </c>
      <c r="V8" s="115">
        <v>144</v>
      </c>
      <c r="W8" s="140">
        <v>680</v>
      </c>
      <c r="X8" s="7"/>
      <c r="Y8" s="152"/>
      <c r="Z8" s="152"/>
      <c r="AA8" s="152"/>
      <c r="AB8" s="152"/>
      <c r="AC8" s="153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2</v>
      </c>
      <c r="D9" s="113">
        <v>1972</v>
      </c>
      <c r="E9" s="114">
        <v>131.46666666666667</v>
      </c>
      <c r="F9" s="115">
        <v>113</v>
      </c>
      <c r="G9" s="115">
        <v>127</v>
      </c>
      <c r="H9" s="115">
        <v>114</v>
      </c>
      <c r="I9" s="115">
        <v>140</v>
      </c>
      <c r="J9" s="115">
        <v>125</v>
      </c>
      <c r="K9" s="113">
        <v>619</v>
      </c>
      <c r="L9" s="115">
        <v>144</v>
      </c>
      <c r="M9" s="115">
        <v>127</v>
      </c>
      <c r="N9" s="115">
        <v>146</v>
      </c>
      <c r="O9" s="115">
        <v>140</v>
      </c>
      <c r="P9" s="115">
        <v>144</v>
      </c>
      <c r="Q9" s="113">
        <v>701</v>
      </c>
      <c r="R9" s="115">
        <v>129</v>
      </c>
      <c r="S9" s="115">
        <v>144</v>
      </c>
      <c r="T9" s="115">
        <v>126</v>
      </c>
      <c r="U9" s="115">
        <v>127</v>
      </c>
      <c r="V9" s="115">
        <v>126</v>
      </c>
      <c r="W9" s="140">
        <v>652</v>
      </c>
      <c r="X9" s="7"/>
      <c r="Y9" s="152"/>
      <c r="Z9" s="152"/>
      <c r="AA9" s="152"/>
      <c r="AB9" s="152"/>
      <c r="AC9" s="153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17</v>
      </c>
      <c r="D10" s="113">
        <v>1962</v>
      </c>
      <c r="E10" s="114">
        <v>130.80000000000001</v>
      </c>
      <c r="F10" s="115">
        <v>129</v>
      </c>
      <c r="G10" s="115">
        <v>128</v>
      </c>
      <c r="H10" s="115">
        <v>130</v>
      </c>
      <c r="I10" s="115">
        <v>140</v>
      </c>
      <c r="J10" s="115">
        <v>127</v>
      </c>
      <c r="K10" s="113">
        <v>654</v>
      </c>
      <c r="L10" s="115">
        <v>128</v>
      </c>
      <c r="M10" s="115">
        <v>128</v>
      </c>
      <c r="N10" s="115">
        <v>129</v>
      </c>
      <c r="O10" s="115">
        <v>126</v>
      </c>
      <c r="P10" s="115">
        <v>140</v>
      </c>
      <c r="Q10" s="113">
        <v>651</v>
      </c>
      <c r="R10" s="116">
        <v>128</v>
      </c>
      <c r="S10" s="115">
        <v>144</v>
      </c>
      <c r="T10" s="115">
        <v>113</v>
      </c>
      <c r="U10" s="115">
        <v>128</v>
      </c>
      <c r="V10" s="115">
        <v>144</v>
      </c>
      <c r="W10" s="140">
        <v>657</v>
      </c>
      <c r="X10" s="7"/>
      <c r="Y10" s="152"/>
      <c r="Z10" s="152"/>
      <c r="AA10" s="152"/>
      <c r="AB10" s="152"/>
      <c r="AC10" s="153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58</v>
      </c>
      <c r="D11" s="113">
        <v>1899</v>
      </c>
      <c r="E11" s="114">
        <v>126.6</v>
      </c>
      <c r="F11" s="115">
        <v>142</v>
      </c>
      <c r="G11" s="115">
        <v>144</v>
      </c>
      <c r="H11" s="115">
        <v>126</v>
      </c>
      <c r="I11" s="115">
        <v>130</v>
      </c>
      <c r="J11" s="115">
        <v>125</v>
      </c>
      <c r="K11" s="113">
        <v>667</v>
      </c>
      <c r="L11" s="115">
        <v>131</v>
      </c>
      <c r="M11" s="115">
        <v>128</v>
      </c>
      <c r="N11" s="115">
        <v>148</v>
      </c>
      <c r="O11" s="115">
        <v>128</v>
      </c>
      <c r="P11" s="115">
        <v>103</v>
      </c>
      <c r="Q11" s="113">
        <v>638</v>
      </c>
      <c r="R11" s="115">
        <v>107</v>
      </c>
      <c r="S11" s="115">
        <v>143</v>
      </c>
      <c r="T11" s="115">
        <v>114</v>
      </c>
      <c r="U11" s="115">
        <v>103</v>
      </c>
      <c r="V11" s="115">
        <v>127</v>
      </c>
      <c r="W11" s="140">
        <v>594</v>
      </c>
      <c r="X11" s="7"/>
      <c r="Y11" s="152"/>
      <c r="Z11" s="152"/>
      <c r="AA11" s="152"/>
      <c r="AB11" s="152"/>
      <c r="AC11" s="153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3</v>
      </c>
      <c r="D12" s="113">
        <v>1890</v>
      </c>
      <c r="E12" s="114">
        <v>126</v>
      </c>
      <c r="F12" s="115">
        <v>124</v>
      </c>
      <c r="G12" s="115">
        <v>130</v>
      </c>
      <c r="H12" s="115">
        <v>129</v>
      </c>
      <c r="I12" s="115">
        <v>144</v>
      </c>
      <c r="J12" s="115">
        <v>112</v>
      </c>
      <c r="K12" s="113">
        <v>639</v>
      </c>
      <c r="L12" s="115">
        <v>118</v>
      </c>
      <c r="M12" s="115">
        <v>129</v>
      </c>
      <c r="N12" s="115">
        <v>130</v>
      </c>
      <c r="O12" s="115">
        <v>127</v>
      </c>
      <c r="P12" s="115">
        <v>127</v>
      </c>
      <c r="Q12" s="113">
        <v>631</v>
      </c>
      <c r="R12" s="116">
        <v>140</v>
      </c>
      <c r="S12" s="115">
        <v>126</v>
      </c>
      <c r="T12" s="115">
        <v>101</v>
      </c>
      <c r="U12" s="115">
        <v>126</v>
      </c>
      <c r="V12" s="115">
        <v>127</v>
      </c>
      <c r="W12" s="140">
        <v>620</v>
      </c>
      <c r="X12" s="7"/>
      <c r="Y12" s="152"/>
      <c r="Z12" s="152"/>
      <c r="AA12" s="152"/>
      <c r="AB12" s="152"/>
      <c r="AC12" s="153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39" t="s">
        <v>50</v>
      </c>
      <c r="D13" s="113">
        <v>1888</v>
      </c>
      <c r="E13" s="114">
        <v>125.86666666666666</v>
      </c>
      <c r="F13" s="115">
        <v>128</v>
      </c>
      <c r="G13" s="115">
        <v>125</v>
      </c>
      <c r="H13" s="115">
        <v>129</v>
      </c>
      <c r="I13" s="115">
        <v>129</v>
      </c>
      <c r="J13" s="115">
        <v>127</v>
      </c>
      <c r="K13" s="113">
        <v>638</v>
      </c>
      <c r="L13" s="115">
        <v>126</v>
      </c>
      <c r="M13" s="115">
        <v>111</v>
      </c>
      <c r="N13" s="115">
        <v>121</v>
      </c>
      <c r="O13" s="115">
        <v>127</v>
      </c>
      <c r="P13" s="115">
        <v>144</v>
      </c>
      <c r="Q13" s="113">
        <v>629</v>
      </c>
      <c r="R13" s="115">
        <v>108</v>
      </c>
      <c r="S13" s="115">
        <v>129</v>
      </c>
      <c r="T13" s="115">
        <v>131</v>
      </c>
      <c r="U13" s="115">
        <v>128</v>
      </c>
      <c r="V13" s="115">
        <v>125</v>
      </c>
      <c r="W13" s="140">
        <v>621</v>
      </c>
      <c r="X13" s="7"/>
      <c r="Y13" s="152"/>
      <c r="Z13" s="152"/>
      <c r="AA13" s="152"/>
      <c r="AB13" s="152"/>
      <c r="AC13" s="153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39" t="s">
        <v>18</v>
      </c>
      <c r="D14" s="113">
        <v>1878</v>
      </c>
      <c r="E14" s="114">
        <v>125.2</v>
      </c>
      <c r="F14" s="115">
        <v>117</v>
      </c>
      <c r="G14" s="115">
        <v>127</v>
      </c>
      <c r="H14" s="115">
        <v>112</v>
      </c>
      <c r="I14" s="115">
        <v>127</v>
      </c>
      <c r="J14" s="115">
        <v>131</v>
      </c>
      <c r="K14" s="113">
        <v>614</v>
      </c>
      <c r="L14" s="115">
        <v>126</v>
      </c>
      <c r="M14" s="115">
        <v>129</v>
      </c>
      <c r="N14" s="115">
        <v>123</v>
      </c>
      <c r="O14" s="115">
        <v>127</v>
      </c>
      <c r="P14" s="115">
        <v>115</v>
      </c>
      <c r="Q14" s="113">
        <v>620</v>
      </c>
      <c r="R14" s="116">
        <v>105</v>
      </c>
      <c r="S14" s="116">
        <v>127</v>
      </c>
      <c r="T14" s="116">
        <v>143</v>
      </c>
      <c r="U14" s="116">
        <v>129</v>
      </c>
      <c r="V14" s="115">
        <v>140</v>
      </c>
      <c r="W14" s="140">
        <v>644</v>
      </c>
      <c r="X14" s="7"/>
      <c r="Y14" s="152"/>
      <c r="Z14" s="152"/>
      <c r="AA14" s="152"/>
      <c r="AB14" s="152"/>
      <c r="AC14" s="153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20</v>
      </c>
      <c r="D15" s="113">
        <v>1867</v>
      </c>
      <c r="E15" s="114">
        <v>124.46666666666667</v>
      </c>
      <c r="F15" s="115">
        <v>114</v>
      </c>
      <c r="G15" s="115">
        <v>125</v>
      </c>
      <c r="H15" s="115">
        <v>128</v>
      </c>
      <c r="I15" s="115">
        <v>126</v>
      </c>
      <c r="J15" s="115">
        <v>127</v>
      </c>
      <c r="K15" s="113">
        <v>620</v>
      </c>
      <c r="L15" s="115">
        <v>127</v>
      </c>
      <c r="M15" s="115">
        <v>80</v>
      </c>
      <c r="N15" s="115">
        <v>140</v>
      </c>
      <c r="O15" s="115">
        <v>129</v>
      </c>
      <c r="P15" s="115">
        <v>129</v>
      </c>
      <c r="Q15" s="113">
        <v>605</v>
      </c>
      <c r="R15" s="116">
        <v>124</v>
      </c>
      <c r="S15" s="115">
        <v>133</v>
      </c>
      <c r="T15" s="115">
        <v>129</v>
      </c>
      <c r="U15" s="115">
        <v>132</v>
      </c>
      <c r="V15" s="115">
        <v>124</v>
      </c>
      <c r="W15" s="140">
        <v>642</v>
      </c>
      <c r="X15" s="7"/>
      <c r="Y15" s="152"/>
      <c r="Z15" s="152"/>
      <c r="AA15" s="152"/>
      <c r="AB15" s="152"/>
      <c r="AC15" s="153"/>
      <c r="AD15" s="71"/>
      <c r="AE15" s="117"/>
      <c r="AF15" s="117"/>
      <c r="AG15" s="117"/>
      <c r="AH15" s="117"/>
      <c r="AI15" s="117"/>
      <c r="AJ15" s="117"/>
    </row>
    <row r="16" spans="1:36" ht="18.600000000000001">
      <c r="A16" s="1"/>
      <c r="B16" s="82">
        <v>14</v>
      </c>
      <c r="C16" s="139" t="s">
        <v>69</v>
      </c>
      <c r="D16" s="113">
        <v>1854</v>
      </c>
      <c r="E16" s="114">
        <v>123.6</v>
      </c>
      <c r="F16" s="115">
        <v>113</v>
      </c>
      <c r="G16" s="115">
        <v>127</v>
      </c>
      <c r="H16" s="115">
        <v>128</v>
      </c>
      <c r="I16" s="115">
        <v>132</v>
      </c>
      <c r="J16" s="115">
        <v>107</v>
      </c>
      <c r="K16" s="113">
        <v>607</v>
      </c>
      <c r="L16" s="115">
        <v>140</v>
      </c>
      <c r="M16" s="115">
        <v>128</v>
      </c>
      <c r="N16" s="115">
        <v>131</v>
      </c>
      <c r="O16" s="115">
        <v>129</v>
      </c>
      <c r="P16" s="115">
        <v>96</v>
      </c>
      <c r="Q16" s="113">
        <v>624</v>
      </c>
      <c r="R16" s="115">
        <v>107</v>
      </c>
      <c r="S16" s="115">
        <v>124</v>
      </c>
      <c r="T16" s="115">
        <v>140</v>
      </c>
      <c r="U16" s="115">
        <v>127</v>
      </c>
      <c r="V16" s="115">
        <v>125</v>
      </c>
      <c r="W16" s="140">
        <v>623</v>
      </c>
      <c r="X16" s="7"/>
      <c r="Y16" s="152"/>
      <c r="Z16" s="152"/>
      <c r="AA16" s="152"/>
      <c r="AB16" s="152"/>
      <c r="AC16" s="153"/>
      <c r="AD16" s="71"/>
      <c r="AE16" s="117"/>
      <c r="AF16" s="117"/>
      <c r="AG16" s="117"/>
      <c r="AH16" s="117"/>
      <c r="AI16" s="117"/>
      <c r="AJ16" s="117"/>
    </row>
    <row r="17" spans="1:36" ht="18.600000000000001">
      <c r="A17" s="1"/>
      <c r="B17" s="82">
        <v>15</v>
      </c>
      <c r="C17" s="139" t="s">
        <v>45</v>
      </c>
      <c r="D17" s="113">
        <v>1825</v>
      </c>
      <c r="E17" s="114">
        <v>121.66666666666667</v>
      </c>
      <c r="F17" s="115">
        <v>129</v>
      </c>
      <c r="G17" s="115">
        <v>128</v>
      </c>
      <c r="H17" s="115">
        <v>115</v>
      </c>
      <c r="I17" s="115">
        <v>123</v>
      </c>
      <c r="J17" s="115">
        <v>116</v>
      </c>
      <c r="K17" s="113">
        <v>611</v>
      </c>
      <c r="L17" s="115">
        <v>133</v>
      </c>
      <c r="M17" s="115">
        <v>113</v>
      </c>
      <c r="N17" s="115">
        <v>128</v>
      </c>
      <c r="O17" s="115">
        <v>120</v>
      </c>
      <c r="P17" s="115">
        <v>104</v>
      </c>
      <c r="Q17" s="113">
        <v>598</v>
      </c>
      <c r="R17" s="115">
        <v>113</v>
      </c>
      <c r="S17" s="115">
        <v>126</v>
      </c>
      <c r="T17" s="115">
        <v>124</v>
      </c>
      <c r="U17" s="115">
        <v>124</v>
      </c>
      <c r="V17" s="115">
        <v>129</v>
      </c>
      <c r="W17" s="140">
        <v>616</v>
      </c>
      <c r="X17" s="7"/>
      <c r="Y17" s="152"/>
      <c r="Z17" s="152"/>
      <c r="AA17" s="152"/>
      <c r="AB17" s="152"/>
      <c r="AC17" s="153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43</v>
      </c>
      <c r="D18" s="113">
        <v>1821</v>
      </c>
      <c r="E18" s="114">
        <v>121.4</v>
      </c>
      <c r="F18" s="115">
        <v>99</v>
      </c>
      <c r="G18" s="115">
        <v>123</v>
      </c>
      <c r="H18" s="115">
        <v>111</v>
      </c>
      <c r="I18" s="115">
        <v>136</v>
      </c>
      <c r="J18" s="115">
        <v>120</v>
      </c>
      <c r="K18" s="113">
        <v>589</v>
      </c>
      <c r="L18" s="115">
        <v>125</v>
      </c>
      <c r="M18" s="115">
        <v>127</v>
      </c>
      <c r="N18" s="115">
        <v>114</v>
      </c>
      <c r="O18" s="115">
        <v>109</v>
      </c>
      <c r="P18" s="115">
        <v>140</v>
      </c>
      <c r="Q18" s="113">
        <v>615</v>
      </c>
      <c r="R18" s="116">
        <v>111</v>
      </c>
      <c r="S18" s="115">
        <v>127</v>
      </c>
      <c r="T18" s="115">
        <v>126</v>
      </c>
      <c r="U18" s="115">
        <v>124</v>
      </c>
      <c r="V18" s="115">
        <v>129</v>
      </c>
      <c r="W18" s="140">
        <v>617</v>
      </c>
      <c r="X18" s="7"/>
      <c r="Y18" s="152"/>
      <c r="Z18" s="152"/>
      <c r="AA18" s="152"/>
      <c r="AB18" s="152"/>
      <c r="AC18" s="153"/>
      <c r="AD18" s="71"/>
      <c r="AE18" s="117"/>
      <c r="AF18" s="117"/>
      <c r="AG18" s="117"/>
      <c r="AH18" s="117"/>
      <c r="AI18" s="117"/>
      <c r="AJ18" s="117"/>
    </row>
    <row r="19" spans="1:36" ht="18.600000000000001">
      <c r="A19" s="1"/>
      <c r="B19" s="82">
        <v>17</v>
      </c>
      <c r="C19" s="139" t="s">
        <v>22</v>
      </c>
      <c r="D19" s="113">
        <v>1797</v>
      </c>
      <c r="E19" s="114">
        <v>119.8</v>
      </c>
      <c r="F19" s="115">
        <v>124</v>
      </c>
      <c r="G19" s="115">
        <v>120</v>
      </c>
      <c r="H19" s="115">
        <v>113</v>
      </c>
      <c r="I19" s="115">
        <v>112</v>
      </c>
      <c r="J19" s="115">
        <v>108</v>
      </c>
      <c r="K19" s="113">
        <v>577</v>
      </c>
      <c r="L19" s="115">
        <v>134</v>
      </c>
      <c r="M19" s="115">
        <v>120</v>
      </c>
      <c r="N19" s="115">
        <v>128</v>
      </c>
      <c r="O19" s="115">
        <v>123</v>
      </c>
      <c r="P19" s="115">
        <v>120</v>
      </c>
      <c r="Q19" s="113">
        <v>625</v>
      </c>
      <c r="R19" s="115">
        <v>128</v>
      </c>
      <c r="S19" s="115">
        <v>104</v>
      </c>
      <c r="T19" s="115">
        <v>123</v>
      </c>
      <c r="U19" s="115">
        <v>117</v>
      </c>
      <c r="V19" s="115">
        <v>123</v>
      </c>
      <c r="W19" s="140">
        <v>595</v>
      </c>
      <c r="X19" s="7"/>
      <c r="Y19" s="152"/>
      <c r="Z19" s="152"/>
      <c r="AA19" s="152"/>
      <c r="AB19" s="152"/>
      <c r="AC19" s="153"/>
      <c r="AD19" s="71"/>
      <c r="AE19" s="117"/>
      <c r="AF19" s="117"/>
      <c r="AG19" s="117"/>
      <c r="AH19" s="117"/>
      <c r="AI19" s="117"/>
      <c r="AJ19" s="117"/>
    </row>
    <row r="20" spans="1:36" ht="18.600000000000001">
      <c r="A20" s="1"/>
      <c r="B20" s="82">
        <v>18</v>
      </c>
      <c r="C20" s="139" t="s">
        <v>35</v>
      </c>
      <c r="D20" s="113">
        <v>1774</v>
      </c>
      <c r="E20" s="114">
        <v>118.26666666666667</v>
      </c>
      <c r="F20" s="115">
        <v>105</v>
      </c>
      <c r="G20" s="115">
        <v>125</v>
      </c>
      <c r="H20" s="115">
        <v>129</v>
      </c>
      <c r="I20" s="115">
        <v>112</v>
      </c>
      <c r="J20" s="115">
        <v>124</v>
      </c>
      <c r="K20" s="113">
        <v>595</v>
      </c>
      <c r="L20" s="115">
        <v>125</v>
      </c>
      <c r="M20" s="115">
        <v>124</v>
      </c>
      <c r="N20" s="115">
        <v>109</v>
      </c>
      <c r="O20" s="115">
        <v>121</v>
      </c>
      <c r="P20" s="115">
        <v>112</v>
      </c>
      <c r="Q20" s="113">
        <v>591</v>
      </c>
      <c r="R20" s="116">
        <v>113</v>
      </c>
      <c r="S20" s="116">
        <v>127</v>
      </c>
      <c r="T20" s="116">
        <v>111</v>
      </c>
      <c r="U20" s="116">
        <v>126</v>
      </c>
      <c r="V20" s="115">
        <v>111</v>
      </c>
      <c r="W20" s="140">
        <v>588</v>
      </c>
      <c r="X20" s="7"/>
      <c r="Y20" s="152"/>
      <c r="Z20" s="152"/>
      <c r="AA20" s="152"/>
      <c r="AB20" s="152"/>
      <c r="AC20" s="153"/>
      <c r="AD20" s="71"/>
      <c r="AE20" s="117"/>
      <c r="AF20" s="117"/>
      <c r="AG20" s="117"/>
      <c r="AH20" s="117"/>
      <c r="AI20" s="117"/>
      <c r="AJ20" s="117"/>
    </row>
    <row r="21" spans="1:36" ht="18.600000000000001">
      <c r="A21" s="1"/>
      <c r="B21" s="82">
        <v>19</v>
      </c>
      <c r="C21" s="139" t="s">
        <v>19</v>
      </c>
      <c r="D21" s="113">
        <v>1757</v>
      </c>
      <c r="E21" s="114">
        <v>117.13333333333334</v>
      </c>
      <c r="F21" s="115">
        <v>140</v>
      </c>
      <c r="G21" s="115">
        <v>128</v>
      </c>
      <c r="H21" s="115">
        <v>109</v>
      </c>
      <c r="I21" s="115">
        <v>125</v>
      </c>
      <c r="J21" s="115">
        <v>99</v>
      </c>
      <c r="K21" s="113">
        <v>601</v>
      </c>
      <c r="L21" s="115">
        <v>108</v>
      </c>
      <c r="M21" s="115">
        <v>128</v>
      </c>
      <c r="N21" s="115">
        <v>105</v>
      </c>
      <c r="O21" s="115">
        <v>128</v>
      </c>
      <c r="P21" s="115">
        <v>108</v>
      </c>
      <c r="Q21" s="113">
        <v>577</v>
      </c>
      <c r="R21" s="116">
        <v>123</v>
      </c>
      <c r="S21" s="116">
        <v>108</v>
      </c>
      <c r="T21" s="116">
        <v>114</v>
      </c>
      <c r="U21" s="116">
        <v>119</v>
      </c>
      <c r="V21" s="115">
        <v>115</v>
      </c>
      <c r="W21" s="140">
        <v>579</v>
      </c>
      <c r="X21" s="7"/>
      <c r="Y21" s="152"/>
      <c r="Z21" s="152"/>
      <c r="AA21" s="152"/>
      <c r="AB21" s="152"/>
      <c r="AC21" s="153"/>
      <c r="AD21" s="71"/>
      <c r="AE21" s="117"/>
      <c r="AF21" s="117"/>
      <c r="AG21" s="117"/>
      <c r="AH21" s="117"/>
      <c r="AI21" s="117"/>
      <c r="AJ21" s="117"/>
    </row>
    <row r="22" spans="1:36" ht="18.600000000000001">
      <c r="A22" s="1"/>
      <c r="B22" s="82">
        <v>20</v>
      </c>
      <c r="C22" s="139" t="s">
        <v>21</v>
      </c>
      <c r="D22" s="113">
        <v>1733</v>
      </c>
      <c r="E22" s="114">
        <v>115.53333333333333</v>
      </c>
      <c r="F22" s="115">
        <v>120</v>
      </c>
      <c r="G22" s="115">
        <v>123</v>
      </c>
      <c r="H22" s="115">
        <v>123</v>
      </c>
      <c r="I22" s="115">
        <v>109</v>
      </c>
      <c r="J22" s="115">
        <v>125</v>
      </c>
      <c r="K22" s="113">
        <v>600</v>
      </c>
      <c r="L22" s="115">
        <v>117</v>
      </c>
      <c r="M22" s="115">
        <v>111</v>
      </c>
      <c r="N22" s="115">
        <v>112</v>
      </c>
      <c r="O22" s="115">
        <v>106</v>
      </c>
      <c r="P22" s="115">
        <v>107</v>
      </c>
      <c r="Q22" s="113">
        <v>553</v>
      </c>
      <c r="R22" s="116">
        <v>117</v>
      </c>
      <c r="S22" s="115">
        <v>124</v>
      </c>
      <c r="T22" s="115">
        <v>97</v>
      </c>
      <c r="U22" s="115">
        <v>131</v>
      </c>
      <c r="V22" s="115">
        <v>111</v>
      </c>
      <c r="W22" s="140">
        <v>580</v>
      </c>
      <c r="X22" s="7"/>
      <c r="Y22" s="152"/>
      <c r="Z22" s="152"/>
      <c r="AA22" s="152"/>
      <c r="AB22" s="152"/>
      <c r="AC22" s="153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28</v>
      </c>
      <c r="D23" s="113">
        <v>1672</v>
      </c>
      <c r="E23" s="114">
        <v>111.46666666666667</v>
      </c>
      <c r="F23" s="115">
        <v>126</v>
      </c>
      <c r="G23" s="115">
        <v>99</v>
      </c>
      <c r="H23" s="115">
        <v>84</v>
      </c>
      <c r="I23" s="115">
        <v>98</v>
      </c>
      <c r="J23" s="115">
        <v>120</v>
      </c>
      <c r="K23" s="113">
        <v>527</v>
      </c>
      <c r="L23" s="115">
        <v>106</v>
      </c>
      <c r="M23" s="115">
        <v>103</v>
      </c>
      <c r="N23" s="115">
        <v>123</v>
      </c>
      <c r="O23" s="115">
        <v>129</v>
      </c>
      <c r="P23" s="115">
        <v>114</v>
      </c>
      <c r="Q23" s="113">
        <v>575</v>
      </c>
      <c r="R23" s="116">
        <v>115</v>
      </c>
      <c r="S23" s="115">
        <v>122</v>
      </c>
      <c r="T23" s="115">
        <v>109</v>
      </c>
      <c r="U23" s="115">
        <v>126</v>
      </c>
      <c r="V23" s="115">
        <v>98</v>
      </c>
      <c r="W23" s="140">
        <v>570</v>
      </c>
      <c r="X23" s="7"/>
      <c r="Y23" s="152"/>
      <c r="Z23" s="152"/>
      <c r="AA23" s="152"/>
      <c r="AB23" s="152"/>
      <c r="AC23" s="153"/>
      <c r="AD23" s="71"/>
      <c r="AE23" s="117"/>
      <c r="AF23" s="117"/>
      <c r="AG23" s="117"/>
      <c r="AH23" s="117"/>
      <c r="AI23" s="117"/>
      <c r="AJ23" s="117"/>
    </row>
    <row r="24" spans="1:36" ht="18.600000000000001">
      <c r="A24" s="1"/>
      <c r="B24" s="82">
        <v>22</v>
      </c>
      <c r="C24" s="139" t="s">
        <v>25</v>
      </c>
      <c r="D24" s="113">
        <v>1664</v>
      </c>
      <c r="E24" s="114">
        <v>110.93333333333334</v>
      </c>
      <c r="F24" s="115">
        <v>101</v>
      </c>
      <c r="G24" s="115">
        <v>105</v>
      </c>
      <c r="H24" s="115">
        <v>107</v>
      </c>
      <c r="I24" s="115">
        <v>122</v>
      </c>
      <c r="J24" s="115">
        <v>123</v>
      </c>
      <c r="K24" s="113">
        <v>558</v>
      </c>
      <c r="L24" s="115">
        <v>129</v>
      </c>
      <c r="M24" s="115">
        <v>109</v>
      </c>
      <c r="N24" s="115">
        <v>109</v>
      </c>
      <c r="O24" s="115">
        <v>124</v>
      </c>
      <c r="P24" s="115">
        <v>88</v>
      </c>
      <c r="Q24" s="113">
        <v>559</v>
      </c>
      <c r="R24" s="116">
        <v>107</v>
      </c>
      <c r="S24" s="115">
        <v>123</v>
      </c>
      <c r="T24" s="115">
        <v>104</v>
      </c>
      <c r="U24" s="115">
        <v>109</v>
      </c>
      <c r="V24" s="115">
        <v>104</v>
      </c>
      <c r="W24" s="140">
        <v>547</v>
      </c>
      <c r="X24" s="7"/>
      <c r="Y24" s="152"/>
      <c r="Z24" s="152"/>
      <c r="AA24" s="152"/>
      <c r="AB24" s="152"/>
      <c r="AC24" s="153"/>
      <c r="AD24" s="71"/>
      <c r="AE24" s="117"/>
      <c r="AF24" s="117"/>
      <c r="AG24" s="117"/>
      <c r="AH24" s="117"/>
      <c r="AI24" s="117"/>
      <c r="AJ24" s="117"/>
    </row>
    <row r="25" spans="1:36" ht="19.2">
      <c r="A25" s="1"/>
      <c r="B25" s="82">
        <v>23</v>
      </c>
      <c r="C25" s="142" t="s">
        <v>30</v>
      </c>
      <c r="D25" s="113">
        <v>1562</v>
      </c>
      <c r="E25" s="114">
        <v>104.13333333333334</v>
      </c>
      <c r="F25" s="332">
        <v>88</v>
      </c>
      <c r="G25" s="332">
        <v>110</v>
      </c>
      <c r="H25" s="332">
        <v>104</v>
      </c>
      <c r="I25" s="332">
        <v>120</v>
      </c>
      <c r="J25" s="332">
        <v>89</v>
      </c>
      <c r="K25" s="113">
        <v>511</v>
      </c>
      <c r="L25" s="332">
        <v>115</v>
      </c>
      <c r="M25" s="332">
        <v>109</v>
      </c>
      <c r="N25" s="332">
        <v>92</v>
      </c>
      <c r="O25" s="332">
        <v>127</v>
      </c>
      <c r="P25" s="332">
        <v>98</v>
      </c>
      <c r="Q25" s="113">
        <v>541</v>
      </c>
      <c r="R25" s="332">
        <v>103</v>
      </c>
      <c r="S25" s="332">
        <v>98</v>
      </c>
      <c r="T25" s="332">
        <v>90</v>
      </c>
      <c r="U25" s="332">
        <v>109</v>
      </c>
      <c r="V25" s="332">
        <v>110</v>
      </c>
      <c r="W25" s="140">
        <v>510</v>
      </c>
      <c r="X25" s="7"/>
      <c r="Y25" s="152"/>
      <c r="Z25" s="152"/>
      <c r="AA25" s="152"/>
      <c r="AB25" s="152"/>
      <c r="AC25" s="153"/>
      <c r="AD25" s="71"/>
      <c r="AE25" s="117"/>
      <c r="AF25" s="117"/>
      <c r="AG25" s="117"/>
      <c r="AH25" s="117"/>
      <c r="AI25" s="117"/>
      <c r="AJ25" s="117"/>
    </row>
    <row r="26" spans="1:36" ht="18.600000000000001">
      <c r="A26" s="1"/>
      <c r="B26" s="82">
        <v>24</v>
      </c>
      <c r="C26" s="141" t="s">
        <v>51</v>
      </c>
      <c r="D26" s="113">
        <v>1546</v>
      </c>
      <c r="E26" s="114">
        <v>103.06666666666666</v>
      </c>
      <c r="F26" s="115">
        <v>90</v>
      </c>
      <c r="G26" s="115">
        <v>106</v>
      </c>
      <c r="H26" s="115">
        <v>102</v>
      </c>
      <c r="I26" s="115">
        <v>116</v>
      </c>
      <c r="J26" s="115">
        <v>92</v>
      </c>
      <c r="K26" s="113">
        <v>506</v>
      </c>
      <c r="L26" s="115">
        <v>99</v>
      </c>
      <c r="M26" s="115">
        <v>112</v>
      </c>
      <c r="N26" s="115">
        <v>100</v>
      </c>
      <c r="O26" s="115">
        <v>94</v>
      </c>
      <c r="P26" s="115">
        <v>107</v>
      </c>
      <c r="Q26" s="113">
        <v>512</v>
      </c>
      <c r="R26" s="116">
        <v>102</v>
      </c>
      <c r="S26" s="115">
        <v>107</v>
      </c>
      <c r="T26" s="115">
        <v>95</v>
      </c>
      <c r="U26" s="115">
        <v>112</v>
      </c>
      <c r="V26" s="115">
        <v>112</v>
      </c>
      <c r="W26" s="140">
        <v>528</v>
      </c>
      <c r="X26" s="7"/>
      <c r="Y26" s="152"/>
      <c r="Z26" s="152"/>
      <c r="AA26" s="152"/>
      <c r="AB26" s="152"/>
      <c r="AC26" s="153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39" t="s">
        <v>29</v>
      </c>
      <c r="D27" s="113">
        <v>1540</v>
      </c>
      <c r="E27" s="114">
        <v>102.66666666666667</v>
      </c>
      <c r="F27" s="115">
        <v>110</v>
      </c>
      <c r="G27" s="115">
        <v>107</v>
      </c>
      <c r="H27" s="115">
        <v>104</v>
      </c>
      <c r="I27" s="115">
        <v>108</v>
      </c>
      <c r="J27" s="115">
        <v>106</v>
      </c>
      <c r="K27" s="113">
        <v>535</v>
      </c>
      <c r="L27" s="115">
        <v>107</v>
      </c>
      <c r="M27" s="115">
        <v>85</v>
      </c>
      <c r="N27" s="115">
        <v>86</v>
      </c>
      <c r="O27" s="115">
        <v>114</v>
      </c>
      <c r="P27" s="115">
        <v>85</v>
      </c>
      <c r="Q27" s="113">
        <v>477</v>
      </c>
      <c r="R27" s="116">
        <v>92</v>
      </c>
      <c r="S27" s="115">
        <v>105</v>
      </c>
      <c r="T27" s="115">
        <v>122</v>
      </c>
      <c r="U27" s="115">
        <v>101</v>
      </c>
      <c r="V27" s="115">
        <v>108</v>
      </c>
      <c r="W27" s="140">
        <v>528</v>
      </c>
      <c r="X27" s="7"/>
      <c r="Y27" s="152"/>
      <c r="Z27" s="152"/>
      <c r="AA27" s="152"/>
      <c r="AB27" s="152"/>
      <c r="AC27" s="153"/>
      <c r="AD27" s="71"/>
      <c r="AE27" s="117"/>
      <c r="AF27" s="117"/>
      <c r="AG27" s="117"/>
      <c r="AH27" s="117"/>
      <c r="AI27" s="117"/>
      <c r="AJ27" s="117"/>
    </row>
    <row r="28" spans="1:36" ht="18.600000000000001">
      <c r="A28" s="1"/>
      <c r="B28" s="82">
        <v>26</v>
      </c>
      <c r="C28" s="139" t="s">
        <v>42</v>
      </c>
      <c r="D28" s="113">
        <v>0</v>
      </c>
      <c r="E28" s="114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3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3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40">
        <v>0</v>
      </c>
      <c r="X28" s="7"/>
      <c r="Y28" s="152"/>
      <c r="Z28" s="152"/>
      <c r="AA28" s="152"/>
      <c r="AB28" s="152"/>
      <c r="AC28" s="153"/>
      <c r="AD28" s="71"/>
      <c r="AE28" s="117"/>
      <c r="AF28" s="117"/>
      <c r="AG28" s="117"/>
      <c r="AH28" s="117"/>
      <c r="AI28" s="117"/>
      <c r="AJ28" s="117"/>
    </row>
    <row r="29" spans="1:36" ht="18.600000000000001">
      <c r="A29" s="1"/>
      <c r="B29" s="82">
        <v>27</v>
      </c>
      <c r="C29" s="139" t="s">
        <v>24</v>
      </c>
      <c r="D29" s="113">
        <v>0</v>
      </c>
      <c r="E29" s="114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3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3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40">
        <v>0</v>
      </c>
      <c r="X29" s="7"/>
      <c r="Y29" s="152"/>
      <c r="Z29" s="152"/>
      <c r="AA29" s="152"/>
      <c r="AB29" s="152"/>
      <c r="AC29" s="153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39" t="s">
        <v>27</v>
      </c>
      <c r="D30" s="113">
        <v>0</v>
      </c>
      <c r="E30" s="114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3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3">
        <v>0</v>
      </c>
      <c r="R30" s="116">
        <v>0</v>
      </c>
      <c r="S30" s="115">
        <v>0</v>
      </c>
      <c r="T30" s="115">
        <v>0</v>
      </c>
      <c r="U30" s="115">
        <v>0</v>
      </c>
      <c r="V30" s="115">
        <v>0</v>
      </c>
      <c r="W30" s="140">
        <v>0</v>
      </c>
      <c r="X30" s="7"/>
      <c r="Y30" s="152"/>
      <c r="Z30" s="152"/>
      <c r="AA30" s="152"/>
      <c r="AB30" s="152"/>
      <c r="AC30" s="153"/>
      <c r="AD30" s="71"/>
      <c r="AE30" s="117"/>
      <c r="AF30" s="117"/>
      <c r="AG30" s="117"/>
      <c r="AH30" s="117"/>
      <c r="AI30" s="117"/>
      <c r="AJ30" s="117"/>
    </row>
    <row r="31" spans="1:36" ht="18.600000000000001">
      <c r="A31" s="1"/>
      <c r="B31" s="82">
        <v>29</v>
      </c>
      <c r="C31" s="143" t="s">
        <v>26</v>
      </c>
      <c r="D31" s="144">
        <v>0</v>
      </c>
      <c r="E31" s="145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4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4">
        <v>0</v>
      </c>
      <c r="R31" s="334">
        <v>0</v>
      </c>
      <c r="S31" s="146">
        <v>0</v>
      </c>
      <c r="T31" s="146">
        <v>0</v>
      </c>
      <c r="U31" s="146">
        <v>0</v>
      </c>
      <c r="V31" s="146">
        <v>0</v>
      </c>
      <c r="W31" s="147">
        <v>0</v>
      </c>
      <c r="X31" s="1"/>
      <c r="Y31" s="71"/>
      <c r="Z31" s="71"/>
      <c r="AA31" s="71"/>
      <c r="AB31" s="71"/>
      <c r="AC31" s="71"/>
      <c r="AD31" s="71"/>
      <c r="AE31" s="117"/>
      <c r="AF31" s="117"/>
      <c r="AG31" s="117"/>
      <c r="AH31" s="117"/>
      <c r="AI31" s="117"/>
      <c r="AJ31" s="117"/>
    </row>
    <row r="32" spans="1:36" ht="15" customHeight="1">
      <c r="A32" s="1"/>
      <c r="B32" s="40"/>
      <c r="C32" s="56"/>
      <c r="D32" s="28"/>
      <c r="E32" s="35"/>
      <c r="F32" s="29"/>
      <c r="G32" s="29"/>
      <c r="H32" s="29"/>
      <c r="I32" s="29"/>
      <c r="J32" s="29"/>
      <c r="K32" s="28"/>
      <c r="L32" s="29"/>
      <c r="M32" s="29"/>
      <c r="N32" s="29"/>
      <c r="O32" s="29"/>
      <c r="P32" s="29"/>
      <c r="Q32" s="28"/>
      <c r="R32" s="52"/>
      <c r="S32" s="29"/>
      <c r="T32" s="29"/>
      <c r="U32" s="29"/>
      <c r="V32" s="29"/>
      <c r="W32" s="28"/>
      <c r="X32" s="1"/>
      <c r="Y32" s="71"/>
      <c r="Z32" s="71"/>
      <c r="AA32" s="71"/>
      <c r="AB32" s="71"/>
      <c r="AC32" s="71"/>
      <c r="AD32" s="71"/>
      <c r="AE32" s="117"/>
      <c r="AF32" s="117"/>
      <c r="AG32" s="117"/>
      <c r="AH32" s="117"/>
      <c r="AI32" s="117"/>
      <c r="AJ32" s="117"/>
    </row>
    <row r="33" spans="1:36" ht="18.600000000000001">
      <c r="A33" s="71"/>
      <c r="B33" s="82"/>
      <c r="C33" s="112"/>
      <c r="D33" s="113"/>
      <c r="E33" s="114"/>
      <c r="F33" s="115"/>
      <c r="G33" s="115"/>
      <c r="H33" s="115"/>
      <c r="I33" s="115"/>
      <c r="J33" s="115"/>
      <c r="K33" s="113"/>
      <c r="L33" s="115"/>
      <c r="M33" s="115"/>
      <c r="N33" s="115"/>
      <c r="O33" s="115"/>
      <c r="P33" s="115"/>
      <c r="Q33" s="113"/>
      <c r="R33" s="116"/>
      <c r="S33" s="115"/>
      <c r="T33" s="115"/>
      <c r="U33" s="115"/>
      <c r="V33" s="115"/>
      <c r="W33" s="113"/>
      <c r="X33" s="71"/>
      <c r="Y33" s="71"/>
      <c r="Z33" s="71"/>
      <c r="AA33" s="71"/>
      <c r="AB33" s="71"/>
      <c r="AC33" s="71"/>
      <c r="AD33" s="71"/>
      <c r="AE33" s="117"/>
      <c r="AF33" s="117"/>
      <c r="AG33" s="117"/>
      <c r="AH33" s="117"/>
      <c r="AI33" s="117"/>
      <c r="AJ33" s="117"/>
    </row>
    <row r="34" spans="1:36" ht="18.600000000000001">
      <c r="A34" s="71"/>
      <c r="B34" s="90"/>
      <c r="C34" s="118"/>
      <c r="D34" s="91"/>
      <c r="E34" s="119"/>
      <c r="F34" s="120"/>
      <c r="G34" s="120"/>
      <c r="H34" s="120"/>
      <c r="I34" s="120"/>
      <c r="J34" s="120"/>
      <c r="K34" s="91"/>
      <c r="L34" s="120"/>
      <c r="M34" s="120"/>
      <c r="N34" s="120"/>
      <c r="O34" s="120"/>
      <c r="P34" s="120"/>
      <c r="Q34" s="91"/>
      <c r="R34" s="121"/>
      <c r="S34" s="120"/>
      <c r="T34" s="120"/>
      <c r="U34" s="120"/>
      <c r="V34" s="120"/>
      <c r="W34" s="91"/>
      <c r="X34" s="7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8.600000000000001">
      <c r="A35" s="71"/>
      <c r="B35" s="122"/>
      <c r="C35" s="123"/>
      <c r="D35" s="124"/>
      <c r="E35" s="125"/>
      <c r="F35" s="126"/>
      <c r="G35" s="126"/>
      <c r="H35" s="126"/>
      <c r="I35" s="126"/>
      <c r="J35" s="126"/>
      <c r="K35" s="124"/>
      <c r="L35" s="126"/>
      <c r="M35" s="126"/>
      <c r="N35" s="126"/>
      <c r="O35" s="126"/>
      <c r="P35" s="126"/>
      <c r="Q35" s="124"/>
      <c r="R35" s="121"/>
      <c r="S35" s="126"/>
      <c r="T35" s="126"/>
      <c r="U35" s="126"/>
      <c r="V35" s="126"/>
      <c r="W35" s="124"/>
      <c r="X35" s="7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122"/>
      <c r="C36" s="123"/>
      <c r="D36" s="124"/>
      <c r="E36" s="125"/>
      <c r="F36" s="126"/>
      <c r="G36" s="126"/>
      <c r="H36" s="126"/>
      <c r="I36" s="126"/>
      <c r="J36" s="126"/>
      <c r="K36" s="124"/>
      <c r="L36" s="126"/>
      <c r="M36" s="126"/>
      <c r="N36" s="126"/>
      <c r="O36" s="126"/>
      <c r="P36" s="126"/>
      <c r="Q36" s="124"/>
      <c r="R36" s="121"/>
      <c r="S36" s="126"/>
      <c r="T36" s="126"/>
      <c r="U36" s="126"/>
      <c r="V36" s="126"/>
      <c r="W36" s="124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122"/>
      <c r="C37" s="123"/>
      <c r="D37" s="124"/>
      <c r="E37" s="125"/>
      <c r="F37" s="126"/>
      <c r="G37" s="126"/>
      <c r="H37" s="126"/>
      <c r="I37" s="126"/>
      <c r="J37" s="126"/>
      <c r="K37" s="124"/>
      <c r="L37" s="126"/>
      <c r="M37" s="126"/>
      <c r="N37" s="126"/>
      <c r="O37" s="126"/>
      <c r="P37" s="126"/>
      <c r="Q37" s="124"/>
      <c r="R37" s="126"/>
      <c r="S37" s="126"/>
      <c r="T37" s="126"/>
      <c r="U37" s="126"/>
      <c r="V37" s="126"/>
      <c r="W37" s="124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6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6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 ht="18.600000000000001">
      <c r="A45" s="71"/>
      <c r="B45" s="122"/>
      <c r="C45" s="123"/>
      <c r="D45" s="124"/>
      <c r="E45" s="125"/>
      <c r="F45" s="126"/>
      <c r="G45" s="126"/>
      <c r="H45" s="126"/>
      <c r="I45" s="126"/>
      <c r="J45" s="126"/>
      <c r="K45" s="124"/>
      <c r="L45" s="126"/>
      <c r="M45" s="126"/>
      <c r="N45" s="126"/>
      <c r="O45" s="126"/>
      <c r="P45" s="126"/>
      <c r="Q45" s="124"/>
      <c r="R45" s="126"/>
      <c r="S45" s="126"/>
      <c r="T45" s="126"/>
      <c r="U45" s="126"/>
      <c r="V45" s="126"/>
      <c r="W45" s="124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  <row r="59" spans="1:3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117"/>
      <c r="AF59" s="117"/>
      <c r="AG59" s="117"/>
      <c r="AH59" s="117"/>
      <c r="AI59" s="117"/>
      <c r="AJ59" s="117"/>
    </row>
  </sheetData>
  <sortState xmlns:xlrd2="http://schemas.microsoft.com/office/spreadsheetml/2017/richdata2" ref="C3:W31">
    <sortCondition descending="1" ref="E3:E31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7"/>
  <sheetViews>
    <sheetView workbookViewId="0">
      <selection activeCell="H33" sqref="H33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37" t="s">
        <v>60</v>
      </c>
      <c r="B1" s="337"/>
      <c r="C1" s="337"/>
      <c r="D1" s="337"/>
      <c r="E1" s="337"/>
      <c r="F1" s="57"/>
      <c r="J1" s="155"/>
      <c r="K1" s="155"/>
      <c r="L1" s="155"/>
      <c r="M1" s="155"/>
      <c r="N1" s="155"/>
      <c r="O1" s="155"/>
      <c r="P1" s="155"/>
      <c r="Q1" s="156"/>
      <c r="R1" s="71"/>
      <c r="S1" s="71"/>
      <c r="T1" s="71"/>
      <c r="U1" s="71"/>
      <c r="V1" s="71"/>
    </row>
    <row r="2" spans="1:22" ht="21">
      <c r="A2" s="38"/>
      <c r="B2" s="166" t="s">
        <v>0</v>
      </c>
      <c r="C2" s="73" t="s">
        <v>37</v>
      </c>
      <c r="D2" s="75" t="s">
        <v>61</v>
      </c>
      <c r="E2" s="74" t="s">
        <v>38</v>
      </c>
      <c r="F2" s="2"/>
      <c r="J2" s="154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40</v>
      </c>
      <c r="C3" s="77">
        <v>145</v>
      </c>
      <c r="D3" s="167">
        <v>139.58000000000001</v>
      </c>
      <c r="E3" s="168">
        <v>2143</v>
      </c>
      <c r="F3" s="3"/>
      <c r="G3" s="154" t="s">
        <v>67</v>
      </c>
      <c r="H3" s="154"/>
      <c r="I3" s="154"/>
      <c r="J3" s="15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10</v>
      </c>
      <c r="C4" s="77">
        <v>139</v>
      </c>
      <c r="D4" s="167">
        <v>135.41666666666666</v>
      </c>
      <c r="E4" s="169">
        <v>2087</v>
      </c>
      <c r="F4" s="4"/>
      <c r="G4" s="157" t="s">
        <v>41</v>
      </c>
      <c r="H4" s="158"/>
      <c r="I4" s="158"/>
      <c r="J4" s="159"/>
      <c r="K4" s="16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59</v>
      </c>
      <c r="C5" s="77">
        <v>131</v>
      </c>
      <c r="D5" s="167">
        <v>129.48333333333332</v>
      </c>
      <c r="E5" s="168">
        <v>2036</v>
      </c>
      <c r="F5" s="4"/>
      <c r="G5" s="159"/>
      <c r="H5" s="159"/>
      <c r="I5" s="159"/>
      <c r="J5" s="161"/>
      <c r="K5" s="16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17</v>
      </c>
      <c r="C6" s="80">
        <v>126</v>
      </c>
      <c r="D6" s="167">
        <v>128.0121212121212</v>
      </c>
      <c r="E6" s="168">
        <v>1996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58</v>
      </c>
      <c r="C7" s="77">
        <v>123</v>
      </c>
      <c r="D7" s="167">
        <v>128.07777777777778</v>
      </c>
      <c r="E7" s="168">
        <v>2079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56</v>
      </c>
      <c r="C8" s="77">
        <v>118</v>
      </c>
      <c r="D8" s="167">
        <v>141.16</v>
      </c>
      <c r="E8" s="168">
        <v>2169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39</v>
      </c>
      <c r="C9" s="77">
        <v>91</v>
      </c>
      <c r="D9" s="167">
        <v>134.94666666666666</v>
      </c>
      <c r="E9" s="168">
        <v>2128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600000000000001">
      <c r="A10" s="39">
        <v>8</v>
      </c>
      <c r="B10" s="76" t="s">
        <v>2</v>
      </c>
      <c r="C10" s="170">
        <v>91</v>
      </c>
      <c r="D10" s="167">
        <v>129.86666666666667</v>
      </c>
      <c r="E10" s="168">
        <v>2056</v>
      </c>
      <c r="F10" s="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8.600000000000001">
      <c r="A11" s="39">
        <v>9</v>
      </c>
      <c r="B11" s="76" t="s">
        <v>50</v>
      </c>
      <c r="C11" s="170">
        <v>90</v>
      </c>
      <c r="D11" s="167">
        <v>126.98</v>
      </c>
      <c r="E11" s="168">
        <v>1969</v>
      </c>
      <c r="F11" s="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8.600000000000001">
      <c r="A12" s="39">
        <v>10</v>
      </c>
      <c r="B12" s="76" t="s">
        <v>57</v>
      </c>
      <c r="C12" s="170">
        <v>76</v>
      </c>
      <c r="D12" s="167">
        <v>128.39333333333335</v>
      </c>
      <c r="E12" s="169">
        <v>2010</v>
      </c>
      <c r="F12" s="4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8.600000000000001">
      <c r="A13" s="39">
        <v>11</v>
      </c>
      <c r="B13" s="76" t="s">
        <v>3</v>
      </c>
      <c r="C13" s="77">
        <v>73</v>
      </c>
      <c r="D13" s="167">
        <v>129.22777777777779</v>
      </c>
      <c r="E13" s="168">
        <v>2053</v>
      </c>
      <c r="F13" s="4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21">
      <c r="A14" s="42"/>
      <c r="B14" s="166" t="s">
        <v>5</v>
      </c>
      <c r="C14" s="73" t="s">
        <v>37</v>
      </c>
      <c r="D14" s="75" t="s">
        <v>61</v>
      </c>
      <c r="E14" s="74" t="s">
        <v>38</v>
      </c>
      <c r="F14" s="24"/>
      <c r="G14" s="158"/>
      <c r="H14" s="158"/>
      <c r="I14" s="158"/>
      <c r="J14" s="154"/>
      <c r="K14" s="162"/>
      <c r="L14" s="162"/>
      <c r="M14" s="162"/>
      <c r="N14" s="163"/>
      <c r="O14" s="162"/>
      <c r="P14" s="162"/>
      <c r="Q14" s="162"/>
      <c r="R14" s="162"/>
      <c r="S14" s="162"/>
      <c r="T14" s="162"/>
      <c r="U14" s="71"/>
      <c r="V14" s="71"/>
    </row>
    <row r="15" spans="1:22" ht="21">
      <c r="A15" s="39">
        <v>1</v>
      </c>
      <c r="B15" s="76" t="s">
        <v>20</v>
      </c>
      <c r="C15" s="80">
        <v>144</v>
      </c>
      <c r="D15" s="79">
        <v>124.83888888888889</v>
      </c>
      <c r="E15" s="171">
        <v>1946</v>
      </c>
      <c r="F15" s="1"/>
      <c r="G15" s="158"/>
      <c r="H15" s="158"/>
      <c r="I15" s="158"/>
      <c r="J15" s="158"/>
      <c r="K15" s="71"/>
      <c r="L15" s="71"/>
      <c r="M15" s="71"/>
      <c r="N15" s="71"/>
      <c r="O15" s="71"/>
      <c r="P15" s="71"/>
      <c r="Q15" s="71"/>
      <c r="R15" s="71"/>
      <c r="S15" s="71"/>
      <c r="T15" s="164"/>
      <c r="U15" s="71"/>
      <c r="V15" s="71"/>
    </row>
    <row r="16" spans="1:22" ht="21">
      <c r="A16" s="39">
        <v>2</v>
      </c>
      <c r="B16" s="76" t="s">
        <v>45</v>
      </c>
      <c r="C16" s="77">
        <v>143</v>
      </c>
      <c r="D16" s="79">
        <v>123.06666666666666</v>
      </c>
      <c r="E16" s="171">
        <v>1900</v>
      </c>
      <c r="F16" s="20"/>
      <c r="G16" s="159"/>
      <c r="H16" s="159"/>
      <c r="I16" s="159"/>
      <c r="J16" s="15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21">
      <c r="A17" s="39">
        <v>3</v>
      </c>
      <c r="B17" s="76" t="s">
        <v>71</v>
      </c>
      <c r="C17" s="77">
        <v>118</v>
      </c>
      <c r="D17" s="79">
        <v>130.63809523809525</v>
      </c>
      <c r="E17" s="171">
        <v>1984</v>
      </c>
      <c r="F17" s="1"/>
      <c r="G17" s="159"/>
      <c r="H17" s="159"/>
      <c r="I17" s="159"/>
      <c r="J17" s="161"/>
      <c r="K17" s="165"/>
      <c r="L17" s="165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8.600000000000001">
      <c r="A18" s="39">
        <v>4</v>
      </c>
      <c r="B18" s="76" t="s">
        <v>35</v>
      </c>
      <c r="C18" s="77">
        <v>117</v>
      </c>
      <c r="D18" s="79">
        <v>121.34545454545454</v>
      </c>
      <c r="E18" s="171">
        <v>1877</v>
      </c>
      <c r="F18" s="1"/>
      <c r="G18" s="165"/>
      <c r="H18" s="165"/>
      <c r="I18" s="165"/>
      <c r="J18" s="165"/>
      <c r="K18" s="165"/>
      <c r="L18" s="165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8.600000000000001">
      <c r="A19" s="39">
        <v>5</v>
      </c>
      <c r="B19" s="76" t="s">
        <v>18</v>
      </c>
      <c r="C19" s="80">
        <v>115</v>
      </c>
      <c r="D19" s="79">
        <v>125.71515151515152</v>
      </c>
      <c r="E19" s="171">
        <v>1958</v>
      </c>
      <c r="F19" s="1"/>
      <c r="G19" s="165"/>
      <c r="H19" s="165"/>
      <c r="I19" s="165"/>
      <c r="J19" s="165"/>
      <c r="K19" s="165"/>
      <c r="L19" s="165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8.600000000000001">
      <c r="A20" s="39">
        <v>6</v>
      </c>
      <c r="B20" s="76" t="s">
        <v>19</v>
      </c>
      <c r="C20" s="80">
        <v>111</v>
      </c>
      <c r="D20" s="79">
        <v>119.31666666666666</v>
      </c>
      <c r="E20" s="171">
        <v>1871</v>
      </c>
      <c r="F20" s="1"/>
      <c r="G20" s="165"/>
      <c r="H20" s="165"/>
      <c r="I20" s="165"/>
      <c r="J20" s="165"/>
      <c r="K20" s="165"/>
      <c r="L20" s="165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8.600000000000001">
      <c r="A21" s="39">
        <v>7</v>
      </c>
      <c r="B21" s="76" t="s">
        <v>22</v>
      </c>
      <c r="C21" s="80">
        <v>92</v>
      </c>
      <c r="D21" s="79">
        <v>120.82857142857142</v>
      </c>
      <c r="E21" s="171">
        <v>1859</v>
      </c>
      <c r="F21" s="1"/>
      <c r="G21" s="165"/>
      <c r="H21" s="165"/>
      <c r="I21" s="165"/>
      <c r="J21" s="165"/>
      <c r="K21" s="165"/>
      <c r="L21" s="165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8.600000000000001">
      <c r="A22" s="39">
        <v>8</v>
      </c>
      <c r="B22" s="76" t="s">
        <v>43</v>
      </c>
      <c r="C22" s="80">
        <v>88</v>
      </c>
      <c r="D22" s="79">
        <v>119.97222222222223</v>
      </c>
      <c r="E22" s="171">
        <v>1891</v>
      </c>
      <c r="F22" s="1"/>
      <c r="G22" s="165"/>
      <c r="H22" s="165"/>
      <c r="I22" s="165"/>
      <c r="J22" s="165"/>
      <c r="K22" s="165"/>
      <c r="L22" s="165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8.600000000000001">
      <c r="A23" s="39">
        <v>9</v>
      </c>
      <c r="B23" s="76" t="s">
        <v>42</v>
      </c>
      <c r="C23" s="80">
        <v>71</v>
      </c>
      <c r="D23" s="79">
        <v>125.93333333333334</v>
      </c>
      <c r="E23" s="171">
        <v>1953</v>
      </c>
      <c r="F23" s="1"/>
      <c r="G23" s="165"/>
      <c r="H23" s="165"/>
      <c r="I23" s="165"/>
      <c r="J23" s="165"/>
      <c r="K23" s="165"/>
      <c r="L23" s="165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18.600000000000001">
      <c r="A24" s="39">
        <v>10</v>
      </c>
      <c r="B24" s="76" t="s">
        <v>69</v>
      </c>
      <c r="C24" s="77">
        <v>35</v>
      </c>
      <c r="D24" s="79">
        <v>123.97777777777777</v>
      </c>
      <c r="E24" s="171">
        <v>1890</v>
      </c>
      <c r="F24" s="1"/>
      <c r="G24" s="165"/>
      <c r="H24" s="165"/>
      <c r="I24" s="165"/>
      <c r="J24" s="165"/>
      <c r="K24" s="165"/>
      <c r="L24" s="165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21">
      <c r="A25" s="41"/>
      <c r="B25" s="166" t="s">
        <v>23</v>
      </c>
      <c r="C25" s="73" t="s">
        <v>37</v>
      </c>
      <c r="D25" s="75" t="s">
        <v>61</v>
      </c>
      <c r="E25" s="74" t="s">
        <v>38</v>
      </c>
      <c r="F25" s="1"/>
      <c r="G25" s="158"/>
      <c r="H25" s="158"/>
      <c r="I25" s="158"/>
      <c r="J25" s="154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21">
      <c r="A26" s="39">
        <v>1</v>
      </c>
      <c r="B26" s="172" t="s">
        <v>21</v>
      </c>
      <c r="C26" s="170">
        <v>126</v>
      </c>
      <c r="D26" s="79">
        <v>116.27222222222223</v>
      </c>
      <c r="E26" s="171">
        <v>1807</v>
      </c>
      <c r="F26" s="1"/>
      <c r="G26" s="158"/>
      <c r="H26" s="158"/>
      <c r="I26" s="158"/>
      <c r="J26" s="158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21">
      <c r="A27" s="39">
        <v>2</v>
      </c>
      <c r="B27" s="172" t="s">
        <v>30</v>
      </c>
      <c r="C27" s="170">
        <v>120</v>
      </c>
      <c r="D27" s="79">
        <v>106.71111111111111</v>
      </c>
      <c r="E27" s="171">
        <v>1703</v>
      </c>
      <c r="F27" s="1"/>
      <c r="G27" s="159"/>
      <c r="H27" s="159"/>
      <c r="I27" s="159"/>
      <c r="J27" s="159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21">
      <c r="A28" s="39">
        <v>3</v>
      </c>
      <c r="B28" s="172" t="s">
        <v>24</v>
      </c>
      <c r="C28" s="170">
        <v>109</v>
      </c>
      <c r="D28" s="79">
        <v>118.7</v>
      </c>
      <c r="E28" s="171">
        <v>1876</v>
      </c>
      <c r="F28" s="1"/>
      <c r="G28" s="159"/>
      <c r="H28" s="159"/>
      <c r="I28" s="159"/>
      <c r="J28" s="16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21">
      <c r="A29" s="39">
        <v>4</v>
      </c>
      <c r="B29" s="172" t="s">
        <v>51</v>
      </c>
      <c r="C29" s="170">
        <v>100</v>
      </c>
      <c r="D29" s="79">
        <v>108.72666666666667</v>
      </c>
      <c r="E29" s="171">
        <v>1705</v>
      </c>
      <c r="F29" s="1"/>
      <c r="G29" s="159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21">
      <c r="A30" s="39">
        <v>5</v>
      </c>
      <c r="B30" s="172" t="s">
        <v>29</v>
      </c>
      <c r="C30" s="170">
        <v>98</v>
      </c>
      <c r="D30" s="79">
        <v>110.88</v>
      </c>
      <c r="E30" s="173">
        <v>1753</v>
      </c>
      <c r="F30" s="1"/>
      <c r="G30" s="159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6</v>
      </c>
      <c r="B31" s="172" t="s">
        <v>28</v>
      </c>
      <c r="C31" s="170">
        <v>84</v>
      </c>
      <c r="D31" s="79">
        <v>115.10666666666667</v>
      </c>
      <c r="E31" s="173">
        <v>1853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7</v>
      </c>
      <c r="B32" s="172" t="s">
        <v>25</v>
      </c>
      <c r="C32" s="170">
        <v>66</v>
      </c>
      <c r="D32" s="79">
        <v>112.81666666666666</v>
      </c>
      <c r="E32" s="173">
        <v>1763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8</v>
      </c>
      <c r="B33" s="172" t="s">
        <v>26</v>
      </c>
      <c r="C33" s="174">
        <v>15</v>
      </c>
      <c r="D33" s="175">
        <v>111.11111111111111</v>
      </c>
      <c r="E33" s="173">
        <v>1815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8.600000000000001">
      <c r="A34" s="39">
        <v>9</v>
      </c>
      <c r="B34" s="172" t="s">
        <v>27</v>
      </c>
      <c r="C34" s="170">
        <v>6</v>
      </c>
      <c r="D34" s="79">
        <v>97.13333333333334</v>
      </c>
      <c r="E34" s="171">
        <v>1627</v>
      </c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5" customHeight="1">
      <c r="A35" s="5"/>
      <c r="B35" s="22"/>
      <c r="C35" s="22"/>
      <c r="D35" s="22"/>
      <c r="E35" s="22"/>
      <c r="F35" s="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 ht="18.600000000000001">
      <c r="A36" s="90"/>
      <c r="B36" s="95"/>
      <c r="C36" s="96"/>
      <c r="D36" s="96"/>
      <c r="E36" s="97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  <row r="57" spans="1:2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68"/>
  <sheetViews>
    <sheetView workbookViewId="0">
      <selection activeCell="K38" sqref="K38"/>
    </sheetView>
  </sheetViews>
  <sheetFormatPr defaultRowHeight="14.4"/>
  <cols>
    <col min="1" max="2" width="4.33203125" customWidth="1"/>
    <col min="3" max="3" width="25.5546875" customWidth="1"/>
    <col min="20" max="20" width="4.33203125" customWidth="1"/>
  </cols>
  <sheetData>
    <row r="1" spans="1:34" ht="18">
      <c r="A1" s="22"/>
      <c r="B1" s="22"/>
      <c r="C1" s="25" t="s">
        <v>63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90"/>
      <c r="C2" s="177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  <c r="T2" s="22"/>
      <c r="U2" s="71"/>
      <c r="V2" s="71"/>
      <c r="W2" s="17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91"/>
      <c r="C3" s="181" t="s">
        <v>48</v>
      </c>
      <c r="D3" s="182" t="s">
        <v>49</v>
      </c>
      <c r="E3" s="183">
        <v>45546</v>
      </c>
      <c r="F3" s="183">
        <v>45560</v>
      </c>
      <c r="G3" s="183">
        <v>45574</v>
      </c>
      <c r="H3" s="183">
        <v>45588</v>
      </c>
      <c r="I3" s="183">
        <v>45602</v>
      </c>
      <c r="J3" s="183">
        <v>45616</v>
      </c>
      <c r="K3" s="183">
        <v>45630</v>
      </c>
      <c r="L3" s="183">
        <v>45665</v>
      </c>
      <c r="M3" s="184">
        <v>45679</v>
      </c>
      <c r="N3" s="183">
        <v>45693</v>
      </c>
      <c r="O3" s="183">
        <v>45707</v>
      </c>
      <c r="P3" s="183">
        <v>45721</v>
      </c>
      <c r="Q3" s="183">
        <v>45735</v>
      </c>
      <c r="R3" s="183">
        <v>45749</v>
      </c>
      <c r="S3" s="185">
        <v>45763</v>
      </c>
      <c r="T3" s="22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92">
        <v>1</v>
      </c>
      <c r="C4" s="186" t="s">
        <v>40</v>
      </c>
      <c r="D4" s="182">
        <v>145</v>
      </c>
      <c r="E4" s="187">
        <v>0</v>
      </c>
      <c r="F4" s="187">
        <v>15</v>
      </c>
      <c r="G4" s="187">
        <v>15</v>
      </c>
      <c r="H4" s="187">
        <v>16</v>
      </c>
      <c r="I4" s="187">
        <v>17</v>
      </c>
      <c r="J4" s="187">
        <v>16</v>
      </c>
      <c r="K4" s="187">
        <v>15</v>
      </c>
      <c r="L4" s="187">
        <v>16</v>
      </c>
      <c r="M4" s="187">
        <v>14</v>
      </c>
      <c r="N4" s="187">
        <v>0</v>
      </c>
      <c r="O4" s="187">
        <v>17</v>
      </c>
      <c r="P4" s="187">
        <v>18</v>
      </c>
      <c r="Q4" s="187"/>
      <c r="R4" s="187"/>
      <c r="S4" s="187"/>
      <c r="T4" s="22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92">
        <v>2</v>
      </c>
      <c r="C5" s="186" t="s">
        <v>10</v>
      </c>
      <c r="D5" s="182">
        <v>139</v>
      </c>
      <c r="E5" s="187">
        <v>6</v>
      </c>
      <c r="F5" s="187">
        <v>16</v>
      </c>
      <c r="G5" s="187">
        <v>16</v>
      </c>
      <c r="H5" s="187">
        <v>17</v>
      </c>
      <c r="I5" s="187">
        <v>14</v>
      </c>
      <c r="J5" s="187">
        <v>16</v>
      </c>
      <c r="K5" s="187">
        <v>17</v>
      </c>
      <c r="L5" s="187">
        <v>7</v>
      </c>
      <c r="M5" s="187">
        <v>13</v>
      </c>
      <c r="N5" s="187">
        <v>13</v>
      </c>
      <c r="O5" s="187">
        <v>14</v>
      </c>
      <c r="P5" s="187">
        <v>16</v>
      </c>
      <c r="Q5" s="187"/>
      <c r="R5" s="187"/>
      <c r="S5" s="187"/>
      <c r="T5" s="22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92">
        <v>3</v>
      </c>
      <c r="C6" s="186" t="s">
        <v>59</v>
      </c>
      <c r="D6" s="182">
        <v>131</v>
      </c>
      <c r="E6" s="187">
        <v>6</v>
      </c>
      <c r="F6" s="187">
        <v>14</v>
      </c>
      <c r="G6" s="187">
        <v>12</v>
      </c>
      <c r="H6" s="187">
        <v>14</v>
      </c>
      <c r="I6" s="187">
        <v>7</v>
      </c>
      <c r="J6" s="187">
        <v>17</v>
      </c>
      <c r="K6" s="187">
        <v>14</v>
      </c>
      <c r="L6" s="187">
        <v>13</v>
      </c>
      <c r="M6" s="187">
        <v>12</v>
      </c>
      <c r="N6" s="187">
        <v>18</v>
      </c>
      <c r="O6" s="187">
        <v>13</v>
      </c>
      <c r="P6" s="187">
        <v>16</v>
      </c>
      <c r="Q6" s="187"/>
      <c r="R6" s="187"/>
      <c r="S6" s="187"/>
      <c r="T6" s="22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92">
        <v>4</v>
      </c>
      <c r="C7" s="186" t="s">
        <v>17</v>
      </c>
      <c r="D7" s="182">
        <v>126</v>
      </c>
      <c r="E7" s="187">
        <v>16</v>
      </c>
      <c r="F7" s="187">
        <v>0</v>
      </c>
      <c r="G7" s="187">
        <v>7</v>
      </c>
      <c r="H7" s="187">
        <v>13</v>
      </c>
      <c r="I7" s="187">
        <v>11</v>
      </c>
      <c r="J7" s="187">
        <v>7</v>
      </c>
      <c r="K7" s="187">
        <v>14</v>
      </c>
      <c r="L7" s="187">
        <v>14</v>
      </c>
      <c r="M7" s="187">
        <v>14</v>
      </c>
      <c r="N7" s="187">
        <v>13</v>
      </c>
      <c r="O7" s="187">
        <v>13</v>
      </c>
      <c r="P7" s="187">
        <v>18</v>
      </c>
      <c r="Q7" s="187"/>
      <c r="R7" s="187"/>
      <c r="S7" s="187"/>
      <c r="T7" s="2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92">
        <v>5</v>
      </c>
      <c r="C8" s="186" t="s">
        <v>58</v>
      </c>
      <c r="D8" s="182">
        <v>123</v>
      </c>
      <c r="E8" s="187">
        <v>6</v>
      </c>
      <c r="F8" s="187">
        <v>12</v>
      </c>
      <c r="G8" s="187">
        <v>17</v>
      </c>
      <c r="H8" s="187">
        <v>15</v>
      </c>
      <c r="I8" s="187">
        <v>17</v>
      </c>
      <c r="J8" s="187">
        <v>8</v>
      </c>
      <c r="K8" s="187">
        <v>17</v>
      </c>
      <c r="L8" s="187">
        <v>10</v>
      </c>
      <c r="M8" s="187">
        <v>9</v>
      </c>
      <c r="N8" s="187">
        <v>6</v>
      </c>
      <c r="O8" s="187">
        <v>17</v>
      </c>
      <c r="P8" s="187">
        <v>9</v>
      </c>
      <c r="Q8" s="187"/>
      <c r="R8" s="187"/>
      <c r="S8" s="187"/>
      <c r="T8" s="2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92">
        <v>6</v>
      </c>
      <c r="C9" s="186" t="s">
        <v>56</v>
      </c>
      <c r="D9" s="182">
        <v>118</v>
      </c>
      <c r="E9" s="187">
        <v>9</v>
      </c>
      <c r="F9" s="187">
        <v>18</v>
      </c>
      <c r="G9" s="187">
        <v>0</v>
      </c>
      <c r="H9" s="187">
        <v>0</v>
      </c>
      <c r="I9" s="187">
        <v>16</v>
      </c>
      <c r="J9" s="187">
        <v>11</v>
      </c>
      <c r="K9" s="187">
        <v>12</v>
      </c>
      <c r="L9" s="187">
        <v>16</v>
      </c>
      <c r="M9" s="187">
        <v>9</v>
      </c>
      <c r="N9" s="187">
        <v>10</v>
      </c>
      <c r="O9" s="187">
        <v>16</v>
      </c>
      <c r="P9" s="187">
        <v>10</v>
      </c>
      <c r="Q9" s="187"/>
      <c r="R9" s="187"/>
      <c r="S9" s="187"/>
      <c r="T9" s="22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92">
        <v>7</v>
      </c>
      <c r="C10" s="186" t="s">
        <v>39</v>
      </c>
      <c r="D10" s="182">
        <v>91</v>
      </c>
      <c r="E10" s="187">
        <v>0</v>
      </c>
      <c r="F10" s="187">
        <v>8</v>
      </c>
      <c r="G10" s="187">
        <v>9</v>
      </c>
      <c r="H10" s="187">
        <v>8</v>
      </c>
      <c r="I10" s="187">
        <v>7</v>
      </c>
      <c r="J10" s="187">
        <v>18</v>
      </c>
      <c r="K10" s="187">
        <v>18</v>
      </c>
      <c r="L10" s="187">
        <v>8</v>
      </c>
      <c r="M10" s="187">
        <v>5</v>
      </c>
      <c r="N10" s="187">
        <v>0</v>
      </c>
      <c r="O10" s="187">
        <v>9</v>
      </c>
      <c r="P10" s="187">
        <v>6</v>
      </c>
      <c r="Q10" s="187"/>
      <c r="R10" s="187"/>
      <c r="S10" s="187"/>
      <c r="T10" s="22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92">
        <v>8</v>
      </c>
      <c r="C11" s="186" t="s">
        <v>2</v>
      </c>
      <c r="D11" s="182">
        <v>91</v>
      </c>
      <c r="E11" s="187">
        <v>12</v>
      </c>
      <c r="F11" s="187">
        <v>4</v>
      </c>
      <c r="G11" s="187">
        <v>7</v>
      </c>
      <c r="H11" s="187">
        <v>5</v>
      </c>
      <c r="I11" s="187">
        <v>12</v>
      </c>
      <c r="J11" s="187">
        <v>5</v>
      </c>
      <c r="K11" s="187">
        <v>14</v>
      </c>
      <c r="L11" s="187">
        <v>5</v>
      </c>
      <c r="M11" s="187">
        <v>4</v>
      </c>
      <c r="N11" s="187">
        <v>11</v>
      </c>
      <c r="O11" s="187">
        <v>14</v>
      </c>
      <c r="P11" s="187">
        <v>11</v>
      </c>
      <c r="Q11" s="187"/>
      <c r="R11" s="187"/>
      <c r="S11" s="187"/>
      <c r="T11" s="22"/>
      <c r="U11" s="71"/>
      <c r="V11" s="176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92">
        <v>9</v>
      </c>
      <c r="C12" s="186" t="s">
        <v>50</v>
      </c>
      <c r="D12" s="182">
        <v>90</v>
      </c>
      <c r="E12" s="187">
        <v>13</v>
      </c>
      <c r="F12" s="187">
        <v>9</v>
      </c>
      <c r="G12" s="187">
        <v>0</v>
      </c>
      <c r="H12" s="187">
        <v>6</v>
      </c>
      <c r="I12" s="187">
        <v>13</v>
      </c>
      <c r="J12" s="187">
        <v>13</v>
      </c>
      <c r="K12" s="187">
        <v>8</v>
      </c>
      <c r="L12" s="187">
        <v>0</v>
      </c>
      <c r="M12" s="187">
        <v>14</v>
      </c>
      <c r="N12" s="187">
        <v>7</v>
      </c>
      <c r="O12" s="187">
        <v>5</v>
      </c>
      <c r="P12" s="187">
        <v>7</v>
      </c>
      <c r="Q12" s="187"/>
      <c r="R12" s="187"/>
      <c r="S12" s="187"/>
      <c r="T12" s="22"/>
      <c r="U12" s="71"/>
      <c r="V12" s="176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92">
        <v>10</v>
      </c>
      <c r="C13" s="186" t="s">
        <v>57</v>
      </c>
      <c r="D13" s="182">
        <v>76</v>
      </c>
      <c r="E13" s="187">
        <v>0</v>
      </c>
      <c r="F13" s="187">
        <v>4</v>
      </c>
      <c r="G13" s="187">
        <v>5</v>
      </c>
      <c r="H13" s="187">
        <v>13</v>
      </c>
      <c r="I13" s="187">
        <v>7</v>
      </c>
      <c r="J13" s="187">
        <v>4</v>
      </c>
      <c r="K13" s="187">
        <v>6</v>
      </c>
      <c r="L13" s="187">
        <v>0</v>
      </c>
      <c r="M13" s="187">
        <v>12</v>
      </c>
      <c r="N13" s="187">
        <v>11</v>
      </c>
      <c r="O13" s="187">
        <v>3</v>
      </c>
      <c r="P13" s="187">
        <v>14</v>
      </c>
      <c r="Q13" s="187"/>
      <c r="R13" s="187"/>
      <c r="S13" s="187"/>
      <c r="T13" s="22"/>
      <c r="U13" s="71"/>
      <c r="V13" s="176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92">
        <v>11</v>
      </c>
      <c r="C14" s="186" t="s">
        <v>3</v>
      </c>
      <c r="D14" s="182">
        <v>73</v>
      </c>
      <c r="E14" s="187">
        <v>6</v>
      </c>
      <c r="F14" s="187">
        <v>5</v>
      </c>
      <c r="G14" s="187">
        <v>5</v>
      </c>
      <c r="H14" s="187">
        <v>14</v>
      </c>
      <c r="I14" s="187">
        <v>6</v>
      </c>
      <c r="J14" s="187">
        <v>4</v>
      </c>
      <c r="K14" s="187">
        <v>13</v>
      </c>
      <c r="L14" s="187">
        <v>10</v>
      </c>
      <c r="M14" s="187">
        <v>4</v>
      </c>
      <c r="N14" s="187">
        <v>9</v>
      </c>
      <c r="O14" s="187">
        <v>5</v>
      </c>
      <c r="P14" s="187">
        <v>2</v>
      </c>
      <c r="Q14" s="187"/>
      <c r="R14" s="187"/>
      <c r="S14" s="187"/>
      <c r="T14" s="2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92"/>
      <c r="C15" s="181" t="s">
        <v>46</v>
      </c>
      <c r="D15" s="182"/>
      <c r="E15" s="183">
        <v>45546</v>
      </c>
      <c r="F15" s="183">
        <v>45560</v>
      </c>
      <c r="G15" s="183">
        <v>45574</v>
      </c>
      <c r="H15" s="183">
        <v>45588</v>
      </c>
      <c r="I15" s="183">
        <v>45602</v>
      </c>
      <c r="J15" s="183">
        <v>45616</v>
      </c>
      <c r="K15" s="183">
        <v>45630</v>
      </c>
      <c r="L15" s="183">
        <v>45665</v>
      </c>
      <c r="M15" s="184">
        <v>45679</v>
      </c>
      <c r="N15" s="183">
        <v>45693</v>
      </c>
      <c r="O15" s="183">
        <v>45707</v>
      </c>
      <c r="P15" s="183">
        <v>45721</v>
      </c>
      <c r="Q15" s="183">
        <v>45735</v>
      </c>
      <c r="R15" s="183">
        <v>45749</v>
      </c>
      <c r="S15" s="185">
        <v>45763</v>
      </c>
      <c r="T15" s="2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92">
        <v>1</v>
      </c>
      <c r="C16" s="186" t="s">
        <v>20</v>
      </c>
      <c r="D16" s="182">
        <v>144</v>
      </c>
      <c r="E16" s="187">
        <v>15</v>
      </c>
      <c r="F16" s="187">
        <v>16</v>
      </c>
      <c r="G16" s="187">
        <v>15</v>
      </c>
      <c r="H16" s="187">
        <v>14</v>
      </c>
      <c r="I16" s="187">
        <v>14</v>
      </c>
      <c r="J16" s="187">
        <v>18</v>
      </c>
      <c r="K16" s="187">
        <v>10</v>
      </c>
      <c r="L16" s="187">
        <v>5</v>
      </c>
      <c r="M16" s="187">
        <v>17</v>
      </c>
      <c r="N16" s="187">
        <v>17</v>
      </c>
      <c r="O16" s="187">
        <v>9</v>
      </c>
      <c r="P16" s="187">
        <v>18</v>
      </c>
      <c r="Q16" s="187"/>
      <c r="R16" s="187"/>
      <c r="S16" s="187"/>
      <c r="T16" s="22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92">
        <v>2</v>
      </c>
      <c r="C17" s="186" t="s">
        <v>45</v>
      </c>
      <c r="D17" s="182">
        <v>143</v>
      </c>
      <c r="E17" s="187">
        <v>17</v>
      </c>
      <c r="F17" s="187">
        <v>14</v>
      </c>
      <c r="G17" s="187">
        <v>16</v>
      </c>
      <c r="H17" s="187">
        <v>15</v>
      </c>
      <c r="I17" s="187">
        <v>14</v>
      </c>
      <c r="J17" s="187">
        <v>15</v>
      </c>
      <c r="K17" s="187">
        <v>16</v>
      </c>
      <c r="L17" s="187">
        <v>16</v>
      </c>
      <c r="M17" s="187">
        <v>3</v>
      </c>
      <c r="N17" s="187">
        <v>18</v>
      </c>
      <c r="O17" s="187">
        <v>16</v>
      </c>
      <c r="P17" s="187">
        <v>9</v>
      </c>
      <c r="Q17" s="187"/>
      <c r="R17" s="187"/>
      <c r="S17" s="187"/>
      <c r="T17" s="2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92">
        <v>3</v>
      </c>
      <c r="C18" s="186" t="s">
        <v>71</v>
      </c>
      <c r="D18" s="182">
        <v>118</v>
      </c>
      <c r="E18" s="187">
        <v>15</v>
      </c>
      <c r="F18" s="187">
        <v>16</v>
      </c>
      <c r="G18" s="187">
        <v>20</v>
      </c>
      <c r="H18" s="187">
        <v>17</v>
      </c>
      <c r="I18" s="187">
        <v>17</v>
      </c>
      <c r="J18" s="187">
        <v>15</v>
      </c>
      <c r="K18" s="187">
        <v>18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/>
      <c r="R18" s="187"/>
      <c r="S18" s="187"/>
      <c r="T18" s="2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92">
        <v>4</v>
      </c>
      <c r="C19" s="186" t="s">
        <v>35</v>
      </c>
      <c r="D19" s="182">
        <v>117</v>
      </c>
      <c r="E19" s="187">
        <v>15</v>
      </c>
      <c r="F19" s="187">
        <v>15</v>
      </c>
      <c r="G19" s="187">
        <v>7</v>
      </c>
      <c r="H19" s="187">
        <v>17</v>
      </c>
      <c r="I19" s="187">
        <v>0</v>
      </c>
      <c r="J19" s="187">
        <v>14</v>
      </c>
      <c r="K19" s="187">
        <v>14</v>
      </c>
      <c r="L19" s="187">
        <v>9</v>
      </c>
      <c r="M19" s="187">
        <v>3</v>
      </c>
      <c r="N19" s="187">
        <v>10</v>
      </c>
      <c r="O19" s="187">
        <v>16</v>
      </c>
      <c r="P19" s="187">
        <v>7</v>
      </c>
      <c r="Q19" s="187"/>
      <c r="R19" s="187"/>
      <c r="S19" s="187"/>
      <c r="T19" s="2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92">
        <v>5</v>
      </c>
      <c r="C20" s="186" t="s">
        <v>18</v>
      </c>
      <c r="D20" s="182">
        <v>115</v>
      </c>
      <c r="E20" s="187">
        <v>13</v>
      </c>
      <c r="F20" s="187">
        <v>14</v>
      </c>
      <c r="G20" s="187">
        <v>0</v>
      </c>
      <c r="H20" s="187">
        <v>14</v>
      </c>
      <c r="I20" s="187">
        <v>7</v>
      </c>
      <c r="J20" s="187">
        <v>6</v>
      </c>
      <c r="K20" s="187">
        <v>16</v>
      </c>
      <c r="L20" s="187">
        <v>6</v>
      </c>
      <c r="M20" s="187">
        <v>8</v>
      </c>
      <c r="N20" s="187">
        <v>16</v>
      </c>
      <c r="O20" s="187">
        <v>17</v>
      </c>
      <c r="P20" s="187">
        <v>10</v>
      </c>
      <c r="Q20" s="187"/>
      <c r="R20" s="187"/>
      <c r="S20" s="187"/>
      <c r="T20" s="2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92">
        <v>6</v>
      </c>
      <c r="C21" s="186" t="s">
        <v>19</v>
      </c>
      <c r="D21" s="182">
        <v>111</v>
      </c>
      <c r="E21" s="187">
        <v>14</v>
      </c>
      <c r="F21" s="187">
        <v>7</v>
      </c>
      <c r="G21" s="187">
        <v>16</v>
      </c>
      <c r="H21" s="187">
        <v>12</v>
      </c>
      <c r="I21" s="187">
        <v>17</v>
      </c>
      <c r="J21" s="187">
        <v>6</v>
      </c>
      <c r="K21" s="187">
        <v>13</v>
      </c>
      <c r="L21" s="187">
        <v>8</v>
      </c>
      <c r="M21" s="187">
        <v>9</v>
      </c>
      <c r="N21" s="187">
        <v>15</v>
      </c>
      <c r="O21" s="187">
        <v>6</v>
      </c>
      <c r="P21" s="187">
        <v>7</v>
      </c>
      <c r="Q21" s="187"/>
      <c r="R21" s="187"/>
      <c r="S21" s="187"/>
      <c r="T21" s="2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92">
        <v>7</v>
      </c>
      <c r="C22" s="186" t="s">
        <v>22</v>
      </c>
      <c r="D22" s="182">
        <v>92</v>
      </c>
      <c r="E22" s="187">
        <v>0</v>
      </c>
      <c r="F22" s="187">
        <v>0</v>
      </c>
      <c r="G22" s="187">
        <v>0</v>
      </c>
      <c r="H22" s="187">
        <v>10</v>
      </c>
      <c r="I22" s="187">
        <v>0</v>
      </c>
      <c r="J22" s="187">
        <v>0</v>
      </c>
      <c r="K22" s="187">
        <v>17</v>
      </c>
      <c r="L22" s="187">
        <v>7</v>
      </c>
      <c r="M22" s="187">
        <v>14</v>
      </c>
      <c r="N22" s="187">
        <v>14</v>
      </c>
      <c r="O22" s="187">
        <v>15</v>
      </c>
      <c r="P22" s="187">
        <v>15</v>
      </c>
      <c r="Q22" s="187"/>
      <c r="R22" s="187"/>
      <c r="S22" s="187"/>
      <c r="T22" s="2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92">
        <v>8</v>
      </c>
      <c r="C23" s="186" t="s">
        <v>43</v>
      </c>
      <c r="D23" s="182">
        <v>88</v>
      </c>
      <c r="E23" s="187">
        <v>6</v>
      </c>
      <c r="F23" s="187">
        <v>11</v>
      </c>
      <c r="G23" s="187">
        <v>8</v>
      </c>
      <c r="H23" s="187">
        <v>6</v>
      </c>
      <c r="I23" s="187">
        <v>17</v>
      </c>
      <c r="J23" s="187">
        <v>16</v>
      </c>
      <c r="K23" s="187">
        <v>5</v>
      </c>
      <c r="L23" s="187">
        <v>2</v>
      </c>
      <c r="M23" s="187">
        <v>9</v>
      </c>
      <c r="N23" s="187">
        <v>7</v>
      </c>
      <c r="O23" s="187">
        <v>5</v>
      </c>
      <c r="P23" s="187">
        <v>8</v>
      </c>
      <c r="Q23" s="187"/>
      <c r="R23" s="187"/>
      <c r="S23" s="187"/>
      <c r="T23" s="2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92">
        <v>9</v>
      </c>
      <c r="C24" s="186" t="s">
        <v>42</v>
      </c>
      <c r="D24" s="182">
        <v>71</v>
      </c>
      <c r="E24" s="187">
        <v>15</v>
      </c>
      <c r="F24" s="187">
        <v>16</v>
      </c>
      <c r="G24" s="187">
        <v>15</v>
      </c>
      <c r="H24" s="187">
        <v>0</v>
      </c>
      <c r="I24" s="187">
        <v>0</v>
      </c>
      <c r="J24" s="187">
        <v>18</v>
      </c>
      <c r="K24" s="187">
        <v>0</v>
      </c>
      <c r="L24" s="187">
        <v>7</v>
      </c>
      <c r="M24" s="187">
        <v>0</v>
      </c>
      <c r="N24" s="187">
        <v>0</v>
      </c>
      <c r="O24" s="187">
        <v>0</v>
      </c>
      <c r="P24" s="187">
        <v>0</v>
      </c>
      <c r="Q24" s="187"/>
      <c r="R24" s="187"/>
      <c r="S24" s="187"/>
      <c r="T24" s="2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92">
        <v>10</v>
      </c>
      <c r="C25" s="186" t="s">
        <v>69</v>
      </c>
      <c r="D25" s="182">
        <v>35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15</v>
      </c>
      <c r="O25" s="187">
        <v>9</v>
      </c>
      <c r="P25" s="187">
        <v>11</v>
      </c>
      <c r="Q25" s="187"/>
      <c r="R25" s="187"/>
      <c r="S25" s="187"/>
      <c r="T25" s="2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92"/>
      <c r="C26" s="181" t="s">
        <v>47</v>
      </c>
      <c r="D26" s="182"/>
      <c r="E26" s="183">
        <v>45546</v>
      </c>
      <c r="F26" s="183">
        <v>45560</v>
      </c>
      <c r="G26" s="183">
        <v>45574</v>
      </c>
      <c r="H26" s="183">
        <v>45588</v>
      </c>
      <c r="I26" s="183">
        <v>45602</v>
      </c>
      <c r="J26" s="183">
        <v>45616</v>
      </c>
      <c r="K26" s="183">
        <v>45630</v>
      </c>
      <c r="L26" s="183">
        <v>45665</v>
      </c>
      <c r="M26" s="184">
        <v>45679</v>
      </c>
      <c r="N26" s="183">
        <v>45693</v>
      </c>
      <c r="O26" s="183">
        <v>45707</v>
      </c>
      <c r="P26" s="183">
        <v>45721</v>
      </c>
      <c r="Q26" s="183">
        <v>45735</v>
      </c>
      <c r="R26" s="183">
        <v>45749</v>
      </c>
      <c r="S26" s="185">
        <v>45763</v>
      </c>
      <c r="T26" s="2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92">
        <v>1</v>
      </c>
      <c r="C27" s="186" t="s">
        <v>21</v>
      </c>
      <c r="D27" s="182">
        <v>126</v>
      </c>
      <c r="E27" s="187">
        <v>5</v>
      </c>
      <c r="F27" s="187">
        <v>13</v>
      </c>
      <c r="G27" s="187">
        <v>16</v>
      </c>
      <c r="H27" s="187">
        <v>7</v>
      </c>
      <c r="I27" s="187">
        <v>15</v>
      </c>
      <c r="J27" s="187">
        <v>12</v>
      </c>
      <c r="K27" s="187">
        <v>14</v>
      </c>
      <c r="L27" s="187">
        <v>11</v>
      </c>
      <c r="M27" s="187">
        <v>15</v>
      </c>
      <c r="N27" s="187">
        <v>14</v>
      </c>
      <c r="O27" s="187">
        <v>14</v>
      </c>
      <c r="P27" s="187">
        <v>13</v>
      </c>
      <c r="Q27" s="187"/>
      <c r="R27" s="187"/>
      <c r="S27" s="187"/>
      <c r="T27" s="22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92">
        <v>2</v>
      </c>
      <c r="C28" s="186" t="s">
        <v>30</v>
      </c>
      <c r="D28" s="182">
        <v>120</v>
      </c>
      <c r="E28" s="187">
        <v>14</v>
      </c>
      <c r="F28" s="187">
        <v>7</v>
      </c>
      <c r="G28" s="187">
        <v>14</v>
      </c>
      <c r="H28" s="187">
        <v>14</v>
      </c>
      <c r="I28" s="187">
        <v>13</v>
      </c>
      <c r="J28" s="187">
        <v>13</v>
      </c>
      <c r="K28" s="187">
        <v>15</v>
      </c>
      <c r="L28" s="187">
        <v>7</v>
      </c>
      <c r="M28" s="187">
        <v>16</v>
      </c>
      <c r="N28" s="187">
        <v>6</v>
      </c>
      <c r="O28" s="187">
        <v>14</v>
      </c>
      <c r="P28" s="187">
        <v>7</v>
      </c>
      <c r="Q28" s="187"/>
      <c r="R28" s="187"/>
      <c r="S28" s="187"/>
      <c r="T28" s="22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92">
        <v>3</v>
      </c>
      <c r="C29" s="186" t="s">
        <v>24</v>
      </c>
      <c r="D29" s="182">
        <v>109</v>
      </c>
      <c r="E29" s="187">
        <v>0</v>
      </c>
      <c r="F29" s="187">
        <v>12</v>
      </c>
      <c r="G29" s="187">
        <v>0</v>
      </c>
      <c r="H29" s="187">
        <v>14</v>
      </c>
      <c r="I29" s="187">
        <v>14</v>
      </c>
      <c r="J29" s="187">
        <v>14</v>
      </c>
      <c r="K29" s="187">
        <v>18</v>
      </c>
      <c r="L29" s="187">
        <v>15</v>
      </c>
      <c r="M29" s="187">
        <v>6</v>
      </c>
      <c r="N29" s="187">
        <v>0</v>
      </c>
      <c r="O29" s="187">
        <v>16</v>
      </c>
      <c r="P29" s="187">
        <v>0</v>
      </c>
      <c r="Q29" s="187"/>
      <c r="R29" s="187"/>
      <c r="S29" s="187"/>
      <c r="T29" s="2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92">
        <v>4</v>
      </c>
      <c r="C30" s="186" t="s">
        <v>51</v>
      </c>
      <c r="D30" s="182">
        <v>100</v>
      </c>
      <c r="E30" s="187">
        <v>13</v>
      </c>
      <c r="F30" s="187">
        <v>0</v>
      </c>
      <c r="G30" s="187">
        <v>15</v>
      </c>
      <c r="H30" s="187">
        <v>13</v>
      </c>
      <c r="I30" s="187">
        <v>13</v>
      </c>
      <c r="J30" s="187">
        <v>14</v>
      </c>
      <c r="K30" s="187">
        <v>8</v>
      </c>
      <c r="L30" s="187">
        <v>3</v>
      </c>
      <c r="M30" s="187">
        <v>0</v>
      </c>
      <c r="N30" s="187">
        <v>14</v>
      </c>
      <c r="O30" s="187">
        <v>6</v>
      </c>
      <c r="P30" s="187">
        <v>4</v>
      </c>
      <c r="Q30" s="187"/>
      <c r="R30" s="187"/>
      <c r="S30" s="187"/>
      <c r="T30" s="2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92">
        <v>5</v>
      </c>
      <c r="C31" s="186" t="s">
        <v>29</v>
      </c>
      <c r="D31" s="182">
        <v>98</v>
      </c>
      <c r="E31" s="187">
        <v>15</v>
      </c>
      <c r="F31" s="187">
        <v>12</v>
      </c>
      <c r="G31" s="187">
        <v>15</v>
      </c>
      <c r="H31" s="187">
        <v>0</v>
      </c>
      <c r="I31" s="187">
        <v>13</v>
      </c>
      <c r="J31" s="187">
        <v>11</v>
      </c>
      <c r="K31" s="187">
        <v>12</v>
      </c>
      <c r="L31" s="187">
        <v>2</v>
      </c>
      <c r="M31" s="187">
        <v>5</v>
      </c>
      <c r="N31" s="187">
        <v>0</v>
      </c>
      <c r="O31" s="187">
        <v>13</v>
      </c>
      <c r="P31" s="187">
        <v>2</v>
      </c>
      <c r="Q31" s="187"/>
      <c r="R31" s="187"/>
      <c r="S31" s="187"/>
      <c r="T31" s="22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92">
        <v>6</v>
      </c>
      <c r="C32" s="186" t="s">
        <v>28</v>
      </c>
      <c r="D32" s="182">
        <v>84</v>
      </c>
      <c r="E32" s="187">
        <v>13</v>
      </c>
      <c r="F32" s="187">
        <v>6</v>
      </c>
      <c r="G32" s="187">
        <v>13</v>
      </c>
      <c r="H32" s="187">
        <v>0</v>
      </c>
      <c r="I32" s="187">
        <v>14</v>
      </c>
      <c r="J32" s="187">
        <v>14</v>
      </c>
      <c r="K32" s="187">
        <v>6</v>
      </c>
      <c r="L32" s="187">
        <v>6</v>
      </c>
      <c r="M32" s="187">
        <v>5</v>
      </c>
      <c r="N32" s="187">
        <v>0</v>
      </c>
      <c r="O32" s="187">
        <v>6</v>
      </c>
      <c r="P32" s="187">
        <v>6</v>
      </c>
      <c r="Q32" s="187"/>
      <c r="R32" s="187"/>
      <c r="S32" s="187"/>
      <c r="T32" s="22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92">
        <v>7</v>
      </c>
      <c r="C33" s="186" t="s">
        <v>25</v>
      </c>
      <c r="D33" s="182">
        <v>66</v>
      </c>
      <c r="E33" s="187">
        <v>0</v>
      </c>
      <c r="F33" s="187">
        <v>5</v>
      </c>
      <c r="G33" s="187">
        <v>0</v>
      </c>
      <c r="H33" s="187">
        <v>15</v>
      </c>
      <c r="I33" s="187">
        <v>0</v>
      </c>
      <c r="J33" s="187">
        <v>6</v>
      </c>
      <c r="K33" s="187">
        <v>7</v>
      </c>
      <c r="L33" s="187">
        <v>6</v>
      </c>
      <c r="M33" s="187">
        <v>0</v>
      </c>
      <c r="N33" s="187">
        <v>11</v>
      </c>
      <c r="O33" s="187">
        <v>11</v>
      </c>
      <c r="P33" s="187">
        <v>5</v>
      </c>
      <c r="Q33" s="187"/>
      <c r="R33" s="187"/>
      <c r="S33" s="187"/>
      <c r="T33" s="22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92">
        <v>8</v>
      </c>
      <c r="C34" s="186" t="s">
        <v>26</v>
      </c>
      <c r="D34" s="182">
        <v>15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6</v>
      </c>
      <c r="M34" s="187">
        <v>7</v>
      </c>
      <c r="N34" s="187">
        <v>1</v>
      </c>
      <c r="O34" s="187">
        <v>1</v>
      </c>
      <c r="P34" s="187">
        <v>0</v>
      </c>
      <c r="Q34" s="187"/>
      <c r="R34" s="187"/>
      <c r="S34" s="187"/>
      <c r="T34" s="22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7.399999999999999">
      <c r="A35" s="22"/>
      <c r="B35" s="193">
        <v>9</v>
      </c>
      <c r="C35" s="188" t="s">
        <v>27</v>
      </c>
      <c r="D35" s="189">
        <v>6</v>
      </c>
      <c r="E35" s="187">
        <v>3</v>
      </c>
      <c r="F35" s="187">
        <v>3</v>
      </c>
      <c r="G35" s="187">
        <v>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/>
      <c r="R35" s="187"/>
      <c r="S35" s="187"/>
      <c r="T35" s="22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  <row r="68" spans="2:34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3"/>
  <sheetViews>
    <sheetView workbookViewId="0">
      <selection activeCell="C39" sqref="C39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38"/>
      <c r="E1" s="338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19"/>
      <c r="W1" s="220"/>
      <c r="X1" s="71"/>
      <c r="Y1" s="71"/>
      <c r="Z1" s="71"/>
      <c r="AA1" s="71"/>
      <c r="AB1" s="71"/>
    </row>
    <row r="2" spans="2:28" ht="16.2">
      <c r="B2" s="215"/>
      <c r="C2" s="218" t="s">
        <v>0</v>
      </c>
      <c r="D2" s="194">
        <v>45546</v>
      </c>
      <c r="E2" s="194">
        <v>45560</v>
      </c>
      <c r="F2" s="194">
        <v>45574</v>
      </c>
      <c r="G2" s="194">
        <v>45588</v>
      </c>
      <c r="H2" s="194">
        <v>45602</v>
      </c>
      <c r="I2" s="194">
        <v>45616</v>
      </c>
      <c r="J2" s="194">
        <v>45630</v>
      </c>
      <c r="K2" s="194">
        <v>45665</v>
      </c>
      <c r="L2" s="195">
        <v>45679</v>
      </c>
      <c r="M2" s="194">
        <v>45693</v>
      </c>
      <c r="N2" s="194">
        <v>45707</v>
      </c>
      <c r="O2" s="194">
        <v>45721</v>
      </c>
      <c r="P2" s="194">
        <v>45735</v>
      </c>
      <c r="Q2" s="194">
        <v>45749</v>
      </c>
      <c r="R2" s="196">
        <v>45763</v>
      </c>
      <c r="S2" s="197" t="s">
        <v>9</v>
      </c>
      <c r="T2" s="198" t="s">
        <v>11</v>
      </c>
      <c r="U2" s="3"/>
      <c r="V2" s="221"/>
      <c r="W2" s="222"/>
      <c r="X2" s="223"/>
      <c r="Y2" s="71"/>
      <c r="Z2" s="71"/>
      <c r="AA2" s="71"/>
      <c r="AB2" s="71"/>
    </row>
    <row r="3" spans="2:28" ht="16.2">
      <c r="B3" s="216">
        <v>1</v>
      </c>
      <c r="C3" s="211" t="s">
        <v>56</v>
      </c>
      <c r="D3" s="201">
        <v>2105</v>
      </c>
      <c r="E3" s="201">
        <v>2169</v>
      </c>
      <c r="F3" s="201">
        <v>0</v>
      </c>
      <c r="G3" s="201">
        <v>0</v>
      </c>
      <c r="H3" s="201">
        <v>2147</v>
      </c>
      <c r="I3" s="201">
        <v>2090</v>
      </c>
      <c r="J3" s="202">
        <v>2106</v>
      </c>
      <c r="K3" s="202">
        <v>2134</v>
      </c>
      <c r="L3" s="202">
        <v>2105</v>
      </c>
      <c r="M3" s="202">
        <v>2097</v>
      </c>
      <c r="N3" s="203">
        <v>2138</v>
      </c>
      <c r="O3" s="204">
        <v>2083</v>
      </c>
      <c r="P3" s="204">
        <v>0</v>
      </c>
      <c r="Q3" s="204">
        <v>0</v>
      </c>
      <c r="R3" s="204">
        <v>0</v>
      </c>
      <c r="S3" s="202">
        <v>21174</v>
      </c>
      <c r="T3" s="205">
        <v>141.16</v>
      </c>
      <c r="U3" s="10"/>
      <c r="V3" s="224"/>
      <c r="W3" s="225"/>
      <c r="X3" s="224"/>
      <c r="Y3" s="71"/>
      <c r="Z3" s="71"/>
      <c r="AA3" s="71"/>
      <c r="AB3" s="71"/>
    </row>
    <row r="4" spans="2:28" ht="16.2">
      <c r="B4" s="216">
        <v>2</v>
      </c>
      <c r="C4" s="211" t="s">
        <v>40</v>
      </c>
      <c r="D4" s="201">
        <v>0</v>
      </c>
      <c r="E4" s="201">
        <v>2084</v>
      </c>
      <c r="F4" s="201">
        <v>2082</v>
      </c>
      <c r="G4" s="201">
        <v>2106</v>
      </c>
      <c r="H4" s="201">
        <v>2101</v>
      </c>
      <c r="I4" s="201">
        <v>2097</v>
      </c>
      <c r="J4" s="202">
        <v>2053</v>
      </c>
      <c r="K4" s="202">
        <v>2079</v>
      </c>
      <c r="L4" s="202">
        <v>2067</v>
      </c>
      <c r="M4" s="202">
        <v>0</v>
      </c>
      <c r="N4" s="203">
        <v>2125</v>
      </c>
      <c r="O4" s="204">
        <v>2143</v>
      </c>
      <c r="P4" s="204">
        <v>0</v>
      </c>
      <c r="Q4" s="204">
        <v>0</v>
      </c>
      <c r="R4" s="204">
        <v>0</v>
      </c>
      <c r="S4" s="202">
        <v>20937</v>
      </c>
      <c r="T4" s="205">
        <v>139.58000000000001</v>
      </c>
      <c r="U4" s="10"/>
      <c r="V4" s="224"/>
      <c r="W4" s="225"/>
      <c r="X4" s="224"/>
      <c r="Y4" s="71"/>
      <c r="Z4" s="71"/>
      <c r="AA4" s="71"/>
      <c r="AB4" s="71"/>
    </row>
    <row r="5" spans="2:28" ht="16.2">
      <c r="B5" s="216">
        <v>3</v>
      </c>
      <c r="C5" s="211" t="s">
        <v>10</v>
      </c>
      <c r="D5" s="201">
        <v>1951</v>
      </c>
      <c r="E5" s="201">
        <v>2054</v>
      </c>
      <c r="F5" s="201">
        <v>2066</v>
      </c>
      <c r="G5" s="201">
        <v>2087</v>
      </c>
      <c r="H5" s="201">
        <v>2036</v>
      </c>
      <c r="I5" s="201">
        <v>2061</v>
      </c>
      <c r="J5" s="202">
        <v>2085</v>
      </c>
      <c r="K5" s="202">
        <v>1946</v>
      </c>
      <c r="L5" s="202">
        <v>1991</v>
      </c>
      <c r="M5" s="202">
        <v>2027</v>
      </c>
      <c r="N5" s="203">
        <v>2018</v>
      </c>
      <c r="O5" s="204">
        <v>2053</v>
      </c>
      <c r="P5" s="204">
        <v>0</v>
      </c>
      <c r="Q5" s="204">
        <v>0</v>
      </c>
      <c r="R5" s="204">
        <v>0</v>
      </c>
      <c r="S5" s="202">
        <v>24375</v>
      </c>
      <c r="T5" s="205">
        <v>135.41666666666666</v>
      </c>
      <c r="U5" s="10"/>
      <c r="V5" s="224"/>
      <c r="W5" s="225"/>
      <c r="X5" s="224"/>
      <c r="Y5" s="71"/>
      <c r="Z5" s="71"/>
      <c r="AA5" s="71"/>
      <c r="AB5" s="71"/>
    </row>
    <row r="6" spans="2:28" ht="16.2">
      <c r="B6" s="216">
        <v>4</v>
      </c>
      <c r="C6" s="211" t="s">
        <v>39</v>
      </c>
      <c r="D6" s="201">
        <v>0</v>
      </c>
      <c r="E6" s="201">
        <v>2005</v>
      </c>
      <c r="F6" s="201">
        <v>2034</v>
      </c>
      <c r="G6" s="201">
        <v>1977</v>
      </c>
      <c r="H6" s="201">
        <v>2015</v>
      </c>
      <c r="I6" s="201">
        <v>2120</v>
      </c>
      <c r="J6" s="202">
        <v>2099</v>
      </c>
      <c r="K6" s="202">
        <v>2010</v>
      </c>
      <c r="L6" s="202">
        <v>1964</v>
      </c>
      <c r="M6" s="202">
        <v>0</v>
      </c>
      <c r="N6" s="203">
        <v>2024</v>
      </c>
      <c r="O6" s="204">
        <v>1994</v>
      </c>
      <c r="P6" s="204">
        <v>0</v>
      </c>
      <c r="Q6" s="204">
        <v>0</v>
      </c>
      <c r="R6" s="204">
        <v>0</v>
      </c>
      <c r="S6" s="202">
        <v>20242</v>
      </c>
      <c r="T6" s="205">
        <v>134.94666666666666</v>
      </c>
      <c r="U6" s="10"/>
      <c r="V6" s="225"/>
      <c r="W6" s="225"/>
      <c r="X6" s="224"/>
      <c r="Y6" s="71"/>
      <c r="Z6" s="71"/>
      <c r="AA6" s="71"/>
      <c r="AB6" s="71"/>
    </row>
    <row r="7" spans="2:28" ht="16.2">
      <c r="B7" s="216">
        <v>5</v>
      </c>
      <c r="C7" s="211" t="s">
        <v>2</v>
      </c>
      <c r="D7" s="201">
        <v>1960</v>
      </c>
      <c r="E7" s="201">
        <v>1952</v>
      </c>
      <c r="F7" s="201">
        <v>1945</v>
      </c>
      <c r="G7" s="201">
        <v>1923</v>
      </c>
      <c r="H7" s="201">
        <v>1980</v>
      </c>
      <c r="I7" s="201">
        <v>1890</v>
      </c>
      <c r="J7" s="202">
        <v>1992</v>
      </c>
      <c r="K7" s="202">
        <v>1920</v>
      </c>
      <c r="L7" s="202">
        <v>1901</v>
      </c>
      <c r="M7" s="202">
        <v>1957</v>
      </c>
      <c r="N7" s="203">
        <v>1984</v>
      </c>
      <c r="O7" s="204">
        <v>1972</v>
      </c>
      <c r="P7" s="204">
        <v>0</v>
      </c>
      <c r="Q7" s="204">
        <v>0</v>
      </c>
      <c r="R7" s="204">
        <v>0</v>
      </c>
      <c r="S7" s="202">
        <v>23376</v>
      </c>
      <c r="T7" s="205">
        <v>129.86666666666667</v>
      </c>
      <c r="U7" s="10"/>
      <c r="V7" s="225"/>
      <c r="W7" s="225"/>
      <c r="X7" s="224"/>
      <c r="Y7" s="71"/>
      <c r="Z7" s="71"/>
      <c r="AA7" s="71"/>
      <c r="AB7" s="71"/>
    </row>
    <row r="8" spans="2:28" ht="16.2">
      <c r="B8" s="216">
        <v>6</v>
      </c>
      <c r="C8" s="211" t="s">
        <v>59</v>
      </c>
      <c r="D8" s="201">
        <v>1887</v>
      </c>
      <c r="E8" s="201">
        <v>1915</v>
      </c>
      <c r="F8" s="201">
        <v>1933</v>
      </c>
      <c r="G8" s="201">
        <v>1921</v>
      </c>
      <c r="H8" s="201">
        <v>1854</v>
      </c>
      <c r="I8" s="201">
        <v>1982</v>
      </c>
      <c r="J8" s="202">
        <v>1947</v>
      </c>
      <c r="K8" s="202">
        <v>1932</v>
      </c>
      <c r="L8" s="202">
        <v>1948</v>
      </c>
      <c r="M8" s="202">
        <v>2036</v>
      </c>
      <c r="N8" s="203">
        <v>1924</v>
      </c>
      <c r="O8" s="204">
        <v>2028</v>
      </c>
      <c r="P8" s="204">
        <v>0</v>
      </c>
      <c r="Q8" s="204">
        <v>0</v>
      </c>
      <c r="R8" s="204">
        <v>0</v>
      </c>
      <c r="S8" s="202">
        <v>23307</v>
      </c>
      <c r="T8" s="205">
        <v>129.48333333333332</v>
      </c>
      <c r="U8" s="10"/>
      <c r="V8" s="225"/>
      <c r="W8" s="225"/>
      <c r="X8" s="224"/>
      <c r="Y8" s="71"/>
      <c r="Z8" s="71"/>
      <c r="AA8" s="71"/>
      <c r="AB8" s="71"/>
    </row>
    <row r="9" spans="2:28" ht="16.2">
      <c r="B9" s="216">
        <v>7</v>
      </c>
      <c r="C9" s="212" t="s">
        <v>3</v>
      </c>
      <c r="D9" s="202">
        <v>1921</v>
      </c>
      <c r="E9" s="202">
        <v>1918</v>
      </c>
      <c r="F9" s="202">
        <v>1941</v>
      </c>
      <c r="G9" s="202">
        <v>2006</v>
      </c>
      <c r="H9" s="202">
        <v>1920</v>
      </c>
      <c r="I9" s="202">
        <v>1930</v>
      </c>
      <c r="J9" s="202">
        <v>1968</v>
      </c>
      <c r="K9" s="202">
        <v>1954</v>
      </c>
      <c r="L9" s="202">
        <v>1904</v>
      </c>
      <c r="M9" s="202">
        <v>1970</v>
      </c>
      <c r="N9" s="202">
        <v>1939</v>
      </c>
      <c r="O9" s="202">
        <v>1890</v>
      </c>
      <c r="P9" s="202">
        <v>0</v>
      </c>
      <c r="Q9" s="202">
        <v>0</v>
      </c>
      <c r="R9" s="202">
        <v>0</v>
      </c>
      <c r="S9" s="202">
        <v>23261</v>
      </c>
      <c r="T9" s="205">
        <v>129.22777777777779</v>
      </c>
      <c r="U9" s="10"/>
      <c r="V9" s="225"/>
      <c r="W9" s="225"/>
      <c r="X9" s="224"/>
      <c r="Y9" s="71"/>
      <c r="Z9" s="71"/>
      <c r="AA9" s="71"/>
      <c r="AB9" s="71"/>
    </row>
    <row r="10" spans="2:28" ht="16.2">
      <c r="B10" s="216">
        <v>8</v>
      </c>
      <c r="C10" s="211" t="s">
        <v>57</v>
      </c>
      <c r="D10" s="202">
        <v>0</v>
      </c>
      <c r="E10" s="206">
        <v>1910</v>
      </c>
      <c r="F10" s="202">
        <v>1916</v>
      </c>
      <c r="G10" s="202">
        <v>1952</v>
      </c>
      <c r="H10" s="201">
        <v>1908</v>
      </c>
      <c r="I10" s="201">
        <v>1890</v>
      </c>
      <c r="J10" s="201">
        <v>1917</v>
      </c>
      <c r="K10" s="201">
        <v>0</v>
      </c>
      <c r="L10" s="202">
        <v>1953</v>
      </c>
      <c r="M10" s="202">
        <v>1934</v>
      </c>
      <c r="N10" s="203">
        <v>1869</v>
      </c>
      <c r="O10" s="203">
        <v>2010</v>
      </c>
      <c r="P10" s="204">
        <v>0</v>
      </c>
      <c r="Q10" s="204">
        <v>0</v>
      </c>
      <c r="R10" s="204">
        <v>0</v>
      </c>
      <c r="S10" s="207">
        <v>19259</v>
      </c>
      <c r="T10" s="205">
        <v>128.39333333333335</v>
      </c>
      <c r="U10" s="10"/>
      <c r="V10" s="225"/>
      <c r="W10" s="225"/>
      <c r="X10" s="224"/>
      <c r="Y10" s="71"/>
      <c r="Z10" s="71"/>
      <c r="AA10" s="71"/>
      <c r="AB10" s="71"/>
    </row>
    <row r="11" spans="2:28" ht="16.2">
      <c r="B11" s="216">
        <v>9</v>
      </c>
      <c r="C11" s="212" t="s">
        <v>58</v>
      </c>
      <c r="D11" s="202">
        <v>1829</v>
      </c>
      <c r="E11" s="202">
        <v>1909</v>
      </c>
      <c r="F11" s="202">
        <v>1961</v>
      </c>
      <c r="G11" s="202">
        <v>1922</v>
      </c>
      <c r="H11" s="202">
        <v>1921</v>
      </c>
      <c r="I11" s="202">
        <v>1877</v>
      </c>
      <c r="J11" s="202">
        <v>2006</v>
      </c>
      <c r="K11" s="202">
        <v>1905</v>
      </c>
      <c r="L11" s="202">
        <v>1887</v>
      </c>
      <c r="M11" s="202">
        <v>1859</v>
      </c>
      <c r="N11" s="202">
        <v>2079</v>
      </c>
      <c r="O11" s="202">
        <v>1899</v>
      </c>
      <c r="P11" s="202">
        <v>0</v>
      </c>
      <c r="Q11" s="202">
        <v>0</v>
      </c>
      <c r="R11" s="202">
        <v>0</v>
      </c>
      <c r="S11" s="202">
        <v>23054</v>
      </c>
      <c r="T11" s="205">
        <v>128.07777777777778</v>
      </c>
      <c r="U11" s="10"/>
      <c r="V11" s="225"/>
      <c r="W11" s="225"/>
      <c r="X11" s="224"/>
      <c r="Y11" s="71"/>
      <c r="Z11" s="71"/>
      <c r="AA11" s="71"/>
      <c r="AB11" s="71"/>
    </row>
    <row r="12" spans="2:28" ht="16.2">
      <c r="B12" s="216">
        <v>10</v>
      </c>
      <c r="C12" s="211" t="s">
        <v>17</v>
      </c>
      <c r="D12" s="201">
        <v>1929</v>
      </c>
      <c r="E12" s="201">
        <v>0</v>
      </c>
      <c r="F12" s="201">
        <v>1876</v>
      </c>
      <c r="G12" s="201">
        <v>1905</v>
      </c>
      <c r="H12" s="201">
        <v>1905</v>
      </c>
      <c r="I12" s="201">
        <v>1881</v>
      </c>
      <c r="J12" s="202">
        <v>1937</v>
      </c>
      <c r="K12" s="202">
        <v>1913</v>
      </c>
      <c r="L12" s="202">
        <v>1965</v>
      </c>
      <c r="M12" s="202">
        <v>1910</v>
      </c>
      <c r="N12" s="203">
        <v>1939</v>
      </c>
      <c r="O12" s="204">
        <v>1962</v>
      </c>
      <c r="P12" s="204">
        <v>0</v>
      </c>
      <c r="Q12" s="204">
        <v>0</v>
      </c>
      <c r="R12" s="204">
        <v>0</v>
      </c>
      <c r="S12" s="202">
        <v>21122</v>
      </c>
      <c r="T12" s="205">
        <v>128.0121212121212</v>
      </c>
      <c r="U12" s="10"/>
      <c r="V12" s="225"/>
      <c r="W12" s="225"/>
      <c r="X12" s="224"/>
      <c r="Y12" s="71"/>
      <c r="Z12" s="71"/>
      <c r="AA12" s="71"/>
      <c r="AB12" s="71"/>
    </row>
    <row r="13" spans="2:28" ht="16.2">
      <c r="B13" s="216">
        <v>11</v>
      </c>
      <c r="C13" s="213" t="s">
        <v>50</v>
      </c>
      <c r="D13" s="201">
        <v>1939</v>
      </c>
      <c r="E13" s="201">
        <v>1904</v>
      </c>
      <c r="F13" s="201">
        <v>0</v>
      </c>
      <c r="G13" s="201">
        <v>1855</v>
      </c>
      <c r="H13" s="201">
        <v>1916</v>
      </c>
      <c r="I13" s="201">
        <v>1925</v>
      </c>
      <c r="J13" s="201">
        <v>1896</v>
      </c>
      <c r="K13" s="201">
        <v>0</v>
      </c>
      <c r="L13" s="202">
        <v>1943</v>
      </c>
      <c r="M13" s="202">
        <v>1902</v>
      </c>
      <c r="N13" s="203">
        <v>1879</v>
      </c>
      <c r="O13" s="203">
        <v>1888</v>
      </c>
      <c r="P13" s="203">
        <v>0</v>
      </c>
      <c r="Q13" s="204">
        <v>0</v>
      </c>
      <c r="R13" s="204">
        <v>0</v>
      </c>
      <c r="S13" s="207">
        <v>19047</v>
      </c>
      <c r="T13" s="205">
        <v>126.98</v>
      </c>
      <c r="U13" s="10"/>
      <c r="V13" s="224"/>
      <c r="W13" s="225"/>
      <c r="X13" s="224"/>
      <c r="Y13" s="71"/>
      <c r="Z13" s="71"/>
      <c r="AA13" s="71"/>
      <c r="AB13" s="71"/>
    </row>
    <row r="14" spans="2:28" ht="16.2">
      <c r="B14" s="216"/>
      <c r="C14" s="218" t="s">
        <v>5</v>
      </c>
      <c r="D14" s="183">
        <v>45546</v>
      </c>
      <c r="E14" s="183">
        <v>45560</v>
      </c>
      <c r="F14" s="183">
        <v>45574</v>
      </c>
      <c r="G14" s="183">
        <v>45588</v>
      </c>
      <c r="H14" s="183">
        <v>45602</v>
      </c>
      <c r="I14" s="183">
        <v>45616</v>
      </c>
      <c r="J14" s="183">
        <v>45630</v>
      </c>
      <c r="K14" s="183">
        <v>45665</v>
      </c>
      <c r="L14" s="184">
        <v>45679</v>
      </c>
      <c r="M14" s="183">
        <v>45693</v>
      </c>
      <c r="N14" s="183">
        <v>45707</v>
      </c>
      <c r="O14" s="183">
        <v>45721</v>
      </c>
      <c r="P14" s="183">
        <v>45735</v>
      </c>
      <c r="Q14" s="183">
        <v>45749</v>
      </c>
      <c r="R14" s="185">
        <v>45763</v>
      </c>
      <c r="S14" s="208" t="s">
        <v>9</v>
      </c>
      <c r="T14" s="209" t="s">
        <v>11</v>
      </c>
      <c r="U14" s="10"/>
      <c r="V14" s="71"/>
      <c r="W14" s="71"/>
      <c r="X14" s="71"/>
      <c r="Y14" s="71"/>
      <c r="Z14" s="71"/>
      <c r="AA14" s="71"/>
      <c r="AB14" s="71"/>
    </row>
    <row r="15" spans="2:28" ht="16.2">
      <c r="B15" s="216">
        <v>1</v>
      </c>
      <c r="C15" s="211" t="s">
        <v>71</v>
      </c>
      <c r="D15" s="201">
        <v>1916</v>
      </c>
      <c r="E15" s="201">
        <v>1949</v>
      </c>
      <c r="F15" s="201">
        <v>1984</v>
      </c>
      <c r="G15" s="201">
        <v>1934</v>
      </c>
      <c r="H15" s="201">
        <v>1978</v>
      </c>
      <c r="I15" s="201">
        <v>1983</v>
      </c>
      <c r="J15" s="202">
        <v>1973</v>
      </c>
      <c r="K15" s="202">
        <v>0</v>
      </c>
      <c r="L15" s="202">
        <v>0</v>
      </c>
      <c r="M15" s="202">
        <v>0</v>
      </c>
      <c r="N15" s="203">
        <v>0</v>
      </c>
      <c r="O15" s="204">
        <v>0</v>
      </c>
      <c r="P15" s="204">
        <v>0</v>
      </c>
      <c r="Q15" s="204">
        <v>0</v>
      </c>
      <c r="R15" s="204">
        <v>0</v>
      </c>
      <c r="S15" s="346">
        <v>13717</v>
      </c>
      <c r="T15" s="205">
        <v>130.63809523809525</v>
      </c>
      <c r="U15" s="11"/>
      <c r="V15" s="226"/>
      <c r="W15" s="226"/>
      <c r="X15" s="226"/>
      <c r="Y15" s="71"/>
      <c r="Z15" s="71"/>
      <c r="AA15" s="71"/>
      <c r="AB15" s="71"/>
    </row>
    <row r="16" spans="2:28" ht="16.2">
      <c r="B16" s="216">
        <v>2</v>
      </c>
      <c r="C16" s="212" t="s">
        <v>42</v>
      </c>
      <c r="D16" s="201">
        <v>1873</v>
      </c>
      <c r="E16" s="201">
        <v>1893</v>
      </c>
      <c r="F16" s="201">
        <v>1886</v>
      </c>
      <c r="G16" s="201">
        <v>0</v>
      </c>
      <c r="H16" s="201">
        <v>0</v>
      </c>
      <c r="I16" s="201">
        <v>1953</v>
      </c>
      <c r="J16" s="202">
        <v>0</v>
      </c>
      <c r="K16" s="202">
        <v>1840</v>
      </c>
      <c r="L16" s="202">
        <v>0</v>
      </c>
      <c r="M16" s="202">
        <v>0</v>
      </c>
      <c r="N16" s="203">
        <v>0</v>
      </c>
      <c r="O16" s="204">
        <v>0</v>
      </c>
      <c r="P16" s="204">
        <v>0</v>
      </c>
      <c r="Q16" s="204">
        <v>0</v>
      </c>
      <c r="R16" s="204">
        <v>0</v>
      </c>
      <c r="S16" s="346">
        <v>9445</v>
      </c>
      <c r="T16" s="205">
        <v>125.93333333333334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6">
        <v>3</v>
      </c>
      <c r="C17" s="211" t="s">
        <v>18</v>
      </c>
      <c r="D17" s="201">
        <v>1893</v>
      </c>
      <c r="E17" s="201">
        <v>1890</v>
      </c>
      <c r="F17" s="201">
        <v>0</v>
      </c>
      <c r="G17" s="201">
        <v>1926</v>
      </c>
      <c r="H17" s="201">
        <v>1844</v>
      </c>
      <c r="I17" s="201">
        <v>1861</v>
      </c>
      <c r="J17" s="202">
        <v>1942</v>
      </c>
      <c r="K17" s="202">
        <v>1854</v>
      </c>
      <c r="L17" s="202">
        <v>1844</v>
      </c>
      <c r="M17" s="202">
        <v>1914</v>
      </c>
      <c r="N17" s="203">
        <v>1897</v>
      </c>
      <c r="O17" s="204">
        <v>1878</v>
      </c>
      <c r="P17" s="204">
        <v>0</v>
      </c>
      <c r="Q17" s="204">
        <v>0</v>
      </c>
      <c r="R17" s="204">
        <v>0</v>
      </c>
      <c r="S17" s="346">
        <v>20743</v>
      </c>
      <c r="T17" s="205">
        <v>125.71515151515152</v>
      </c>
      <c r="U17" s="11"/>
      <c r="V17" s="71"/>
      <c r="W17" s="71"/>
      <c r="X17" s="71"/>
      <c r="Y17" s="71"/>
      <c r="Z17" s="71"/>
      <c r="AA17" s="71"/>
      <c r="AB17" s="71"/>
    </row>
    <row r="18" spans="2:28" ht="16.2">
      <c r="B18" s="216">
        <v>4</v>
      </c>
      <c r="C18" s="211" t="s">
        <v>20</v>
      </c>
      <c r="D18" s="201">
        <v>1884</v>
      </c>
      <c r="E18" s="201">
        <v>1899</v>
      </c>
      <c r="F18" s="201">
        <v>1899</v>
      </c>
      <c r="G18" s="201">
        <v>1872</v>
      </c>
      <c r="H18" s="201">
        <v>1861</v>
      </c>
      <c r="I18" s="201">
        <v>1920</v>
      </c>
      <c r="J18" s="202">
        <v>1841</v>
      </c>
      <c r="K18" s="202">
        <v>1781</v>
      </c>
      <c r="L18" s="202">
        <v>1897</v>
      </c>
      <c r="M18" s="202">
        <v>1910</v>
      </c>
      <c r="N18" s="203">
        <v>1840</v>
      </c>
      <c r="O18" s="204">
        <v>1867</v>
      </c>
      <c r="P18" s="204">
        <v>0</v>
      </c>
      <c r="Q18" s="204">
        <v>0</v>
      </c>
      <c r="R18" s="204">
        <v>0</v>
      </c>
      <c r="S18" s="346">
        <v>22471</v>
      </c>
      <c r="T18" s="205">
        <v>124.83888888888889</v>
      </c>
      <c r="U18" s="11"/>
      <c r="V18" s="71"/>
      <c r="W18" s="71"/>
      <c r="X18" s="71"/>
      <c r="Y18" s="71"/>
      <c r="Z18" s="71"/>
      <c r="AA18" s="71"/>
      <c r="AB18" s="71"/>
    </row>
    <row r="19" spans="2:28" ht="16.2">
      <c r="B19" s="216">
        <v>5</v>
      </c>
      <c r="C19" s="211" t="s">
        <v>69</v>
      </c>
      <c r="D19" s="201">
        <v>0</v>
      </c>
      <c r="E19" s="201">
        <v>0</v>
      </c>
      <c r="F19" s="201">
        <v>0</v>
      </c>
      <c r="G19" s="201">
        <v>0</v>
      </c>
      <c r="H19" s="201">
        <v>0</v>
      </c>
      <c r="I19" s="201">
        <v>0</v>
      </c>
      <c r="J19" s="202">
        <v>0</v>
      </c>
      <c r="K19" s="202">
        <v>0</v>
      </c>
      <c r="L19" s="202">
        <v>0</v>
      </c>
      <c r="M19" s="202">
        <v>1890</v>
      </c>
      <c r="N19" s="203">
        <v>1835</v>
      </c>
      <c r="O19" s="204">
        <v>1854</v>
      </c>
      <c r="P19" s="204">
        <v>0</v>
      </c>
      <c r="Q19" s="204">
        <v>0</v>
      </c>
      <c r="R19" s="204">
        <v>0</v>
      </c>
      <c r="S19" s="346">
        <v>5579</v>
      </c>
      <c r="T19" s="205">
        <v>123.97777777777777</v>
      </c>
      <c r="U19" s="11"/>
      <c r="V19" s="71"/>
      <c r="W19" s="71"/>
      <c r="X19" s="71"/>
      <c r="Y19" s="71"/>
      <c r="Z19" s="71"/>
      <c r="AA19" s="71"/>
      <c r="AB19" s="71"/>
    </row>
    <row r="20" spans="2:28" ht="16.2">
      <c r="B20" s="216">
        <v>6</v>
      </c>
      <c r="C20" s="211" t="s">
        <v>45</v>
      </c>
      <c r="D20" s="201">
        <v>1868</v>
      </c>
      <c r="E20" s="201">
        <v>1858</v>
      </c>
      <c r="F20" s="201">
        <v>1877</v>
      </c>
      <c r="G20" s="201">
        <v>1862</v>
      </c>
      <c r="H20" s="201">
        <v>1835</v>
      </c>
      <c r="I20" s="201">
        <v>1872</v>
      </c>
      <c r="J20" s="202">
        <v>1856</v>
      </c>
      <c r="K20" s="202">
        <v>1834</v>
      </c>
      <c r="L20" s="202">
        <v>1707</v>
      </c>
      <c r="M20" s="202">
        <v>1900</v>
      </c>
      <c r="N20" s="203">
        <v>1858</v>
      </c>
      <c r="O20" s="204">
        <v>1825</v>
      </c>
      <c r="P20" s="204">
        <v>0</v>
      </c>
      <c r="Q20" s="204">
        <v>0</v>
      </c>
      <c r="R20" s="204">
        <v>0</v>
      </c>
      <c r="S20" s="346">
        <v>22152</v>
      </c>
      <c r="T20" s="205">
        <v>123.06666666666666</v>
      </c>
      <c r="U20" s="11"/>
      <c r="V20" s="71"/>
      <c r="W20" s="71"/>
      <c r="X20" s="71"/>
      <c r="Y20" s="71"/>
      <c r="Z20" s="71"/>
      <c r="AA20" s="71"/>
      <c r="AB20" s="71"/>
    </row>
    <row r="21" spans="2:28" ht="16.2">
      <c r="B21" s="216">
        <v>7</v>
      </c>
      <c r="C21" s="214" t="s">
        <v>35</v>
      </c>
      <c r="D21" s="201">
        <v>1851</v>
      </c>
      <c r="E21" s="201">
        <v>1836</v>
      </c>
      <c r="F21" s="201">
        <v>1790</v>
      </c>
      <c r="G21" s="201">
        <v>1857</v>
      </c>
      <c r="H21" s="201">
        <v>0</v>
      </c>
      <c r="I21" s="201">
        <v>1846</v>
      </c>
      <c r="J21" s="202">
        <v>1831</v>
      </c>
      <c r="K21" s="202">
        <v>1812</v>
      </c>
      <c r="L21" s="202">
        <v>1747</v>
      </c>
      <c r="M21" s="202">
        <v>1816</v>
      </c>
      <c r="N21" s="203">
        <v>1862</v>
      </c>
      <c r="O21" s="204">
        <v>1774</v>
      </c>
      <c r="P21" s="204">
        <v>0</v>
      </c>
      <c r="Q21" s="204">
        <v>0</v>
      </c>
      <c r="R21" s="204">
        <v>0</v>
      </c>
      <c r="S21" s="346">
        <v>20022</v>
      </c>
      <c r="T21" s="205">
        <v>121.34545454545454</v>
      </c>
      <c r="U21" s="11"/>
      <c r="V21" s="71"/>
      <c r="W21" s="71"/>
      <c r="X21" s="71"/>
      <c r="Y21" s="71"/>
      <c r="Z21" s="71"/>
      <c r="AA21" s="71"/>
      <c r="AB21" s="71"/>
    </row>
    <row r="22" spans="2:28" ht="16.2">
      <c r="B22" s="216"/>
      <c r="C22" s="214" t="s">
        <v>22</v>
      </c>
      <c r="D22" s="201">
        <v>0</v>
      </c>
      <c r="E22" s="201">
        <v>0</v>
      </c>
      <c r="F22" s="201">
        <v>0</v>
      </c>
      <c r="G22" s="201">
        <v>1787</v>
      </c>
      <c r="H22" s="201">
        <v>0</v>
      </c>
      <c r="I22" s="201">
        <v>0</v>
      </c>
      <c r="J22" s="202">
        <v>1859</v>
      </c>
      <c r="K22" s="202">
        <v>1755</v>
      </c>
      <c r="L22" s="202">
        <v>1852</v>
      </c>
      <c r="M22" s="202">
        <v>1801</v>
      </c>
      <c r="N22" s="203">
        <v>1836</v>
      </c>
      <c r="O22" s="204">
        <v>1797</v>
      </c>
      <c r="P22" s="204">
        <v>0</v>
      </c>
      <c r="Q22" s="204">
        <v>0</v>
      </c>
      <c r="R22" s="204">
        <v>0</v>
      </c>
      <c r="S22" s="346">
        <v>12687</v>
      </c>
      <c r="T22" s="205">
        <v>120.82857142857142</v>
      </c>
      <c r="U22" s="11"/>
      <c r="V22" s="71"/>
      <c r="W22" s="71"/>
      <c r="X22" s="71"/>
      <c r="Y22" s="71"/>
      <c r="Z22" s="71"/>
      <c r="AA22" s="71"/>
      <c r="AB22" s="71"/>
    </row>
    <row r="23" spans="2:28" ht="16.2">
      <c r="B23" s="216">
        <v>8</v>
      </c>
      <c r="C23" s="211" t="s">
        <v>43</v>
      </c>
      <c r="D23" s="201">
        <v>1810</v>
      </c>
      <c r="E23" s="201">
        <v>1829</v>
      </c>
      <c r="F23" s="201">
        <v>1806</v>
      </c>
      <c r="G23" s="201">
        <v>1816</v>
      </c>
      <c r="H23" s="201">
        <v>1878</v>
      </c>
      <c r="I23" s="201">
        <v>1872</v>
      </c>
      <c r="J23" s="202">
        <v>1761</v>
      </c>
      <c r="K23" s="202">
        <v>1729</v>
      </c>
      <c r="L23" s="202">
        <v>1829</v>
      </c>
      <c r="M23" s="202">
        <v>1719</v>
      </c>
      <c r="N23" s="203">
        <v>1725</v>
      </c>
      <c r="O23" s="204">
        <v>1821</v>
      </c>
      <c r="P23" s="204">
        <v>0</v>
      </c>
      <c r="Q23" s="204">
        <v>0</v>
      </c>
      <c r="R23" s="204">
        <v>0</v>
      </c>
      <c r="S23" s="346">
        <v>21595</v>
      </c>
      <c r="T23" s="205">
        <v>119.97222222222223</v>
      </c>
      <c r="U23" s="11"/>
      <c r="V23" s="71"/>
      <c r="W23" s="71"/>
      <c r="X23" s="71"/>
      <c r="Y23" s="71"/>
      <c r="Z23" s="71"/>
      <c r="AA23" s="71"/>
      <c r="AB23" s="71"/>
    </row>
    <row r="24" spans="2:28" ht="16.2">
      <c r="B24" s="216">
        <v>9</v>
      </c>
      <c r="C24" s="211" t="s">
        <v>19</v>
      </c>
      <c r="D24" s="201">
        <v>1796</v>
      </c>
      <c r="E24" s="201">
        <v>1775</v>
      </c>
      <c r="F24" s="201">
        <v>1871</v>
      </c>
      <c r="G24" s="201">
        <v>1787</v>
      </c>
      <c r="H24" s="201">
        <v>1834</v>
      </c>
      <c r="I24" s="201">
        <v>1736</v>
      </c>
      <c r="J24" s="202">
        <v>1824</v>
      </c>
      <c r="K24" s="202">
        <v>1773</v>
      </c>
      <c r="L24" s="202">
        <v>1773</v>
      </c>
      <c r="M24" s="202">
        <v>1788</v>
      </c>
      <c r="N24" s="203">
        <v>1763</v>
      </c>
      <c r="O24" s="204">
        <v>1757</v>
      </c>
      <c r="P24" s="204">
        <v>0</v>
      </c>
      <c r="Q24" s="204">
        <v>0</v>
      </c>
      <c r="R24" s="204">
        <v>0</v>
      </c>
      <c r="S24" s="346">
        <v>21477</v>
      </c>
      <c r="T24" s="205">
        <v>119.31666666666666</v>
      </c>
      <c r="U24" s="11"/>
      <c r="V24" s="71"/>
      <c r="W24" s="71"/>
      <c r="X24" s="71"/>
      <c r="Y24" s="71"/>
      <c r="Z24" s="71"/>
      <c r="AA24" s="71"/>
      <c r="AB24" s="71"/>
    </row>
    <row r="25" spans="2:28" ht="18.600000000000001">
      <c r="B25" s="216"/>
      <c r="C25" s="218" t="s">
        <v>23</v>
      </c>
      <c r="D25" s="183">
        <v>45546</v>
      </c>
      <c r="E25" s="183">
        <v>45560</v>
      </c>
      <c r="F25" s="183">
        <v>45574</v>
      </c>
      <c r="G25" s="183">
        <v>45588</v>
      </c>
      <c r="H25" s="183">
        <v>45602</v>
      </c>
      <c r="I25" s="183">
        <v>45616</v>
      </c>
      <c r="J25" s="183">
        <v>45630</v>
      </c>
      <c r="K25" s="183">
        <v>45665</v>
      </c>
      <c r="L25" s="184">
        <v>45679</v>
      </c>
      <c r="M25" s="183">
        <v>45693</v>
      </c>
      <c r="N25" s="183">
        <v>45707</v>
      </c>
      <c r="O25" s="183">
        <v>45721</v>
      </c>
      <c r="P25" s="183">
        <v>45735</v>
      </c>
      <c r="Q25" s="183">
        <v>45749</v>
      </c>
      <c r="R25" s="185">
        <v>45763</v>
      </c>
      <c r="S25" s="208" t="s">
        <v>9</v>
      </c>
      <c r="T25" s="209" t="s">
        <v>11</v>
      </c>
      <c r="U25" s="11"/>
      <c r="V25" s="227"/>
      <c r="W25" s="227"/>
      <c r="X25" s="227"/>
      <c r="Y25" s="71"/>
      <c r="Z25" s="71"/>
      <c r="AA25" s="71"/>
      <c r="AB25" s="71"/>
    </row>
    <row r="26" spans="2:28" ht="18.600000000000001">
      <c r="B26" s="216">
        <v>1</v>
      </c>
      <c r="C26" s="211" t="s">
        <v>24</v>
      </c>
      <c r="D26" s="202">
        <v>0</v>
      </c>
      <c r="E26" s="206">
        <v>1742</v>
      </c>
      <c r="F26" s="202">
        <v>0</v>
      </c>
      <c r="G26" s="202">
        <v>1816</v>
      </c>
      <c r="H26" s="201">
        <v>1766</v>
      </c>
      <c r="I26" s="201">
        <v>1805</v>
      </c>
      <c r="J26" s="201">
        <v>1876</v>
      </c>
      <c r="K26" s="201">
        <v>1755</v>
      </c>
      <c r="L26" s="202">
        <v>1665</v>
      </c>
      <c r="M26" s="202">
        <v>0</v>
      </c>
      <c r="N26" s="203">
        <v>1819</v>
      </c>
      <c r="O26" s="203">
        <v>0</v>
      </c>
      <c r="P26" s="204">
        <v>0</v>
      </c>
      <c r="Q26" s="204">
        <v>0</v>
      </c>
      <c r="R26" s="204">
        <v>0</v>
      </c>
      <c r="S26" s="346">
        <v>14244</v>
      </c>
      <c r="T26" s="205">
        <v>118.7</v>
      </c>
      <c r="U26" s="11"/>
      <c r="V26" s="227"/>
      <c r="W26" s="227"/>
      <c r="X26" s="227"/>
      <c r="Y26" s="71"/>
      <c r="Z26" s="71"/>
      <c r="AA26" s="71"/>
      <c r="AB26" s="71"/>
    </row>
    <row r="27" spans="2:28" ht="18.600000000000001">
      <c r="B27" s="216">
        <v>2</v>
      </c>
      <c r="C27" s="211" t="s">
        <v>21</v>
      </c>
      <c r="D27" s="201">
        <v>1668</v>
      </c>
      <c r="E27" s="201">
        <v>1742</v>
      </c>
      <c r="F27" s="201">
        <v>1767</v>
      </c>
      <c r="G27" s="201">
        <v>1706</v>
      </c>
      <c r="H27" s="201">
        <v>1787</v>
      </c>
      <c r="I27" s="201">
        <v>1715</v>
      </c>
      <c r="J27" s="202">
        <v>1777</v>
      </c>
      <c r="K27" s="202">
        <v>1724</v>
      </c>
      <c r="L27" s="202">
        <v>1786</v>
      </c>
      <c r="M27" s="202">
        <v>1753</v>
      </c>
      <c r="N27" s="203">
        <v>1771</v>
      </c>
      <c r="O27" s="204">
        <v>1733</v>
      </c>
      <c r="P27" s="204">
        <v>0</v>
      </c>
      <c r="Q27" s="204">
        <v>0</v>
      </c>
      <c r="R27" s="204">
        <v>0</v>
      </c>
      <c r="S27" s="346">
        <v>20929</v>
      </c>
      <c r="T27" s="205">
        <v>116.27222222222223</v>
      </c>
      <c r="U27" s="11"/>
      <c r="V27" s="227"/>
      <c r="W27" s="227"/>
      <c r="X27" s="227"/>
      <c r="Y27" s="71"/>
      <c r="Z27" s="71"/>
      <c r="AA27" s="71"/>
      <c r="AB27" s="71"/>
    </row>
    <row r="28" spans="2:28" ht="18.600000000000001">
      <c r="B28" s="216">
        <v>3</v>
      </c>
      <c r="C28" s="211" t="s">
        <v>28</v>
      </c>
      <c r="D28" s="201">
        <v>1767</v>
      </c>
      <c r="E28" s="201">
        <v>1696</v>
      </c>
      <c r="F28" s="201">
        <v>1798</v>
      </c>
      <c r="G28" s="201">
        <v>0</v>
      </c>
      <c r="H28" s="201">
        <v>1759</v>
      </c>
      <c r="I28" s="201">
        <v>1773</v>
      </c>
      <c r="J28" s="202">
        <v>1689</v>
      </c>
      <c r="K28" s="202">
        <v>1677</v>
      </c>
      <c r="L28" s="202">
        <v>1699</v>
      </c>
      <c r="M28" s="202">
        <v>0</v>
      </c>
      <c r="N28" s="203">
        <v>1736</v>
      </c>
      <c r="O28" s="204">
        <v>1672</v>
      </c>
      <c r="P28" s="204">
        <v>0</v>
      </c>
      <c r="Q28" s="204">
        <v>0</v>
      </c>
      <c r="R28" s="202">
        <v>0</v>
      </c>
      <c r="S28" s="346">
        <v>17266</v>
      </c>
      <c r="T28" s="205">
        <v>115.10666666666667</v>
      </c>
      <c r="U28" s="11"/>
      <c r="V28" s="227"/>
      <c r="W28" s="227"/>
      <c r="X28" s="227"/>
      <c r="Y28" s="71"/>
      <c r="Z28" s="71"/>
      <c r="AA28" s="71"/>
      <c r="AB28" s="71"/>
    </row>
    <row r="29" spans="2:28" ht="18.600000000000001">
      <c r="B29" s="216">
        <v>4</v>
      </c>
      <c r="C29" s="211" t="s">
        <v>25</v>
      </c>
      <c r="D29" s="202">
        <v>0</v>
      </c>
      <c r="E29" s="202">
        <v>1681</v>
      </c>
      <c r="F29" s="201">
        <v>0</v>
      </c>
      <c r="G29" s="201">
        <v>1760</v>
      </c>
      <c r="H29" s="201">
        <v>0</v>
      </c>
      <c r="I29" s="201">
        <v>1653</v>
      </c>
      <c r="J29" s="201">
        <v>1677</v>
      </c>
      <c r="K29" s="201">
        <v>1679</v>
      </c>
      <c r="L29" s="201">
        <v>0</v>
      </c>
      <c r="M29" s="201">
        <v>1699</v>
      </c>
      <c r="N29" s="204">
        <v>1725</v>
      </c>
      <c r="O29" s="204">
        <v>1664</v>
      </c>
      <c r="P29" s="204">
        <v>0</v>
      </c>
      <c r="Q29" s="204">
        <v>0</v>
      </c>
      <c r="R29" s="204">
        <v>0</v>
      </c>
      <c r="S29" s="346">
        <v>13538</v>
      </c>
      <c r="T29" s="205">
        <v>112.81666666666666</v>
      </c>
      <c r="U29" s="11"/>
      <c r="V29" s="228"/>
      <c r="W29" s="228"/>
      <c r="X29" s="228"/>
      <c r="Y29" s="71"/>
      <c r="Z29" s="71"/>
      <c r="AA29" s="71"/>
      <c r="AB29" s="71"/>
    </row>
    <row r="30" spans="2:28" ht="18.600000000000001">
      <c r="B30" s="216">
        <v>5</v>
      </c>
      <c r="C30" s="211" t="s">
        <v>26</v>
      </c>
      <c r="D30" s="202">
        <v>0</v>
      </c>
      <c r="E30" s="202">
        <v>0</v>
      </c>
      <c r="F30" s="202">
        <v>0</v>
      </c>
      <c r="G30" s="202">
        <v>0</v>
      </c>
      <c r="H30" s="201">
        <v>0</v>
      </c>
      <c r="I30" s="201">
        <v>0</v>
      </c>
      <c r="J30" s="201">
        <v>0</v>
      </c>
      <c r="K30" s="201">
        <v>1680</v>
      </c>
      <c r="L30" s="202">
        <v>1140</v>
      </c>
      <c r="M30" s="202">
        <v>1083</v>
      </c>
      <c r="N30" s="203">
        <v>1097</v>
      </c>
      <c r="O30" s="203">
        <v>0</v>
      </c>
      <c r="P30" s="204">
        <v>0</v>
      </c>
      <c r="Q30" s="204">
        <v>0</v>
      </c>
      <c r="R30" s="204">
        <v>0</v>
      </c>
      <c r="S30" s="346">
        <v>5000</v>
      </c>
      <c r="T30" s="205">
        <v>111.11111111111111</v>
      </c>
      <c r="U30" s="11"/>
      <c r="V30" s="339"/>
      <c r="W30" s="339"/>
      <c r="X30" s="339"/>
      <c r="Y30" s="71"/>
      <c r="Z30" s="71"/>
      <c r="AA30" s="71"/>
      <c r="AB30" s="71"/>
    </row>
    <row r="31" spans="2:28" ht="18.600000000000001">
      <c r="B31" s="216">
        <v>6</v>
      </c>
      <c r="C31" s="211" t="s">
        <v>29</v>
      </c>
      <c r="D31" s="202">
        <v>1753</v>
      </c>
      <c r="E31" s="202">
        <v>1698</v>
      </c>
      <c r="F31" s="201">
        <v>1720</v>
      </c>
      <c r="G31" s="201">
        <v>0</v>
      </c>
      <c r="H31" s="201">
        <v>1714</v>
      </c>
      <c r="I31" s="201">
        <v>1676</v>
      </c>
      <c r="J31" s="201">
        <v>1701</v>
      </c>
      <c r="K31" s="201">
        <v>1532</v>
      </c>
      <c r="L31" s="202">
        <v>1599</v>
      </c>
      <c r="M31" s="202">
        <v>0</v>
      </c>
      <c r="N31" s="203">
        <v>1699</v>
      </c>
      <c r="O31" s="203">
        <v>1540</v>
      </c>
      <c r="P31" s="204">
        <v>0</v>
      </c>
      <c r="Q31" s="204">
        <v>0</v>
      </c>
      <c r="R31" s="204">
        <v>0</v>
      </c>
      <c r="S31" s="346">
        <v>16632</v>
      </c>
      <c r="T31" s="205">
        <v>110.88</v>
      </c>
      <c r="U31" s="11"/>
      <c r="V31" s="227"/>
      <c r="W31" s="227"/>
      <c r="X31" s="227"/>
      <c r="Y31" s="71"/>
      <c r="Z31" s="71"/>
      <c r="AA31" s="71"/>
      <c r="AB31" s="71"/>
    </row>
    <row r="32" spans="2:28" ht="18.600000000000001">
      <c r="B32" s="216">
        <v>7</v>
      </c>
      <c r="C32" s="211" t="s">
        <v>51</v>
      </c>
      <c r="D32" s="202">
        <v>1641</v>
      </c>
      <c r="E32" s="202">
        <v>0</v>
      </c>
      <c r="F32" s="201">
        <v>1705</v>
      </c>
      <c r="G32" s="201">
        <v>1655</v>
      </c>
      <c r="H32" s="201">
        <v>1645</v>
      </c>
      <c r="I32" s="201">
        <v>1682</v>
      </c>
      <c r="J32" s="201">
        <v>1635</v>
      </c>
      <c r="K32" s="201">
        <v>1500</v>
      </c>
      <c r="L32" s="202">
        <v>0</v>
      </c>
      <c r="M32" s="202">
        <v>1673</v>
      </c>
      <c r="N32" s="203">
        <v>1627</v>
      </c>
      <c r="O32" s="203">
        <v>1546</v>
      </c>
      <c r="P32" s="203">
        <v>0</v>
      </c>
      <c r="Q32" s="204">
        <v>0</v>
      </c>
      <c r="R32" s="204">
        <v>0</v>
      </c>
      <c r="S32" s="346">
        <v>16309</v>
      </c>
      <c r="T32" s="205">
        <v>108.72666666666667</v>
      </c>
      <c r="U32" s="11"/>
      <c r="V32" s="227"/>
      <c r="W32" s="227"/>
      <c r="X32" s="227"/>
      <c r="Y32" s="71"/>
      <c r="Z32" s="71"/>
      <c r="AA32" s="71"/>
      <c r="AB32" s="71"/>
    </row>
    <row r="33" spans="1:28" ht="18.600000000000001">
      <c r="B33" s="216">
        <v>8</v>
      </c>
      <c r="C33" s="211" t="s">
        <v>30</v>
      </c>
      <c r="D33" s="202">
        <v>1651</v>
      </c>
      <c r="E33" s="201">
        <v>1575</v>
      </c>
      <c r="F33" s="201">
        <v>1604</v>
      </c>
      <c r="G33" s="201">
        <v>1611</v>
      </c>
      <c r="H33" s="201">
        <v>1613</v>
      </c>
      <c r="I33" s="201">
        <v>1628</v>
      </c>
      <c r="J33" s="202">
        <v>1644</v>
      </c>
      <c r="K33" s="202">
        <v>1519</v>
      </c>
      <c r="L33" s="202">
        <v>1640</v>
      </c>
      <c r="M33" s="202">
        <v>1553</v>
      </c>
      <c r="N33" s="203">
        <v>1608</v>
      </c>
      <c r="O33" s="204">
        <v>1562</v>
      </c>
      <c r="P33" s="204">
        <v>0</v>
      </c>
      <c r="Q33" s="204">
        <v>0</v>
      </c>
      <c r="R33" s="204">
        <v>0</v>
      </c>
      <c r="S33" s="346">
        <v>19208</v>
      </c>
      <c r="T33" s="205">
        <v>106.71111111111111</v>
      </c>
      <c r="U33" s="11"/>
      <c r="V33" s="340"/>
      <c r="W33" s="340"/>
      <c r="X33" s="340"/>
      <c r="Y33" s="71"/>
      <c r="Z33" s="71"/>
      <c r="AA33" s="71"/>
      <c r="AB33" s="71"/>
    </row>
    <row r="34" spans="1:28" ht="18.600000000000001">
      <c r="B34" s="217">
        <v>9</v>
      </c>
      <c r="C34" s="211" t="s">
        <v>27</v>
      </c>
      <c r="D34" s="202">
        <v>1433</v>
      </c>
      <c r="E34" s="202">
        <v>1481</v>
      </c>
      <c r="F34" s="201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  <c r="L34" s="201">
        <v>0</v>
      </c>
      <c r="M34" s="201">
        <v>0</v>
      </c>
      <c r="N34" s="204">
        <v>0</v>
      </c>
      <c r="O34" s="204">
        <v>0</v>
      </c>
      <c r="P34" s="204">
        <v>0</v>
      </c>
      <c r="Q34" s="204">
        <v>0</v>
      </c>
      <c r="R34" s="204">
        <v>0</v>
      </c>
      <c r="S34" s="346">
        <v>2914</v>
      </c>
      <c r="T34" s="205">
        <v>97.13333333333334</v>
      </c>
      <c r="U34" s="11"/>
      <c r="V34" s="229"/>
      <c r="W34" s="229"/>
      <c r="X34" s="229"/>
      <c r="Y34" s="71"/>
      <c r="Z34" s="71"/>
      <c r="AA34" s="71"/>
      <c r="AB34" s="71"/>
    </row>
    <row r="35" spans="1:28" ht="18.600000000000001">
      <c r="B35" s="46"/>
      <c r="C35" s="58"/>
      <c r="D35" s="59"/>
      <c r="E35" s="59"/>
      <c r="F35" s="59"/>
      <c r="G35" s="59"/>
      <c r="H35" s="60"/>
      <c r="I35" s="60"/>
      <c r="J35" s="60"/>
      <c r="K35" s="60"/>
      <c r="L35" s="59"/>
      <c r="M35" s="59"/>
      <c r="N35" s="61"/>
      <c r="O35" s="61"/>
      <c r="P35" s="62"/>
      <c r="Q35" s="63"/>
      <c r="R35" s="63"/>
      <c r="S35" s="64"/>
      <c r="T35" s="47"/>
      <c r="U35" s="11"/>
      <c r="V35" s="229"/>
      <c r="W35" s="229"/>
      <c r="X35" s="229"/>
      <c r="Y35" s="71"/>
      <c r="Z35" s="71"/>
      <c r="AA35" s="71"/>
      <c r="AB35" s="71"/>
    </row>
    <row r="36" spans="1:28" ht="18.600000000000001">
      <c r="A36" s="71"/>
      <c r="B36" s="199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30"/>
      <c r="V36" s="229"/>
      <c r="W36" s="229"/>
      <c r="X36" s="229"/>
      <c r="Y36" s="71"/>
      <c r="Z36" s="71"/>
      <c r="AA36" s="71"/>
      <c r="AB36" s="71"/>
    </row>
    <row r="37" spans="1:28" ht="18.600000000000001">
      <c r="A37" s="71"/>
      <c r="B37" s="199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30"/>
      <c r="V37" s="89"/>
      <c r="W37" s="89"/>
      <c r="X37" s="89"/>
      <c r="Y37" s="71"/>
      <c r="Z37" s="71"/>
      <c r="AA37" s="71"/>
      <c r="AB37" s="71"/>
    </row>
    <row r="38" spans="1:28" ht="18.600000000000001" hidden="1">
      <c r="A38" s="71"/>
      <c r="B38" s="199">
        <v>2</v>
      </c>
      <c r="C38" s="200" t="s">
        <v>31</v>
      </c>
      <c r="D38" s="201"/>
      <c r="E38" s="231"/>
      <c r="F38" s="231"/>
      <c r="G38" s="231"/>
      <c r="H38" s="231"/>
      <c r="I38" s="231"/>
      <c r="J38" s="202"/>
      <c r="K38" s="202"/>
      <c r="L38" s="202"/>
      <c r="M38" s="202"/>
      <c r="N38" s="203"/>
      <c r="O38" s="232"/>
      <c r="P38" s="232"/>
      <c r="Q38" s="232"/>
      <c r="R38" s="232"/>
      <c r="S38" s="210">
        <f t="shared" ref="S38" si="0">SUM(D38:R38)</f>
        <v>0</v>
      </c>
      <c r="T38" s="205">
        <f>SUM(D38:R38)/15</f>
        <v>0</v>
      </c>
      <c r="U38" s="230"/>
      <c r="V38" s="89"/>
      <c r="W38" s="89"/>
      <c r="X38" s="89"/>
      <c r="Y38" s="71"/>
      <c r="Z38" s="71"/>
      <c r="AA38" s="71"/>
      <c r="AB38" s="71"/>
    </row>
    <row r="39" spans="1:28" ht="18.600000000000001">
      <c r="A39" s="71"/>
      <c r="B39" s="233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30"/>
      <c r="V39" s="227"/>
      <c r="W39" s="227"/>
      <c r="X39" s="227"/>
      <c r="Y39" s="71"/>
      <c r="Z39" s="71"/>
      <c r="AA39" s="71"/>
      <c r="AB39" s="71"/>
    </row>
    <row r="40" spans="1:28" ht="18.600000000000001">
      <c r="A40" s="71"/>
      <c r="B40" s="233"/>
      <c r="C40" s="234" t="s">
        <v>44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30"/>
      <c r="V40" s="71"/>
      <c r="W40" s="71"/>
      <c r="X40" s="71"/>
      <c r="Y40" s="71"/>
      <c r="Z40" s="71"/>
      <c r="AA40" s="71"/>
      <c r="AB40" s="71"/>
    </row>
    <row r="41" spans="1:28" ht="18.600000000000001">
      <c r="A41" s="71"/>
      <c r="B41" s="89"/>
      <c r="C41" s="235"/>
      <c r="D41" s="236"/>
      <c r="E41" s="237"/>
      <c r="F41" s="237"/>
      <c r="G41" s="237"/>
      <c r="H41" s="237"/>
      <c r="I41" s="237"/>
      <c r="J41" s="238"/>
      <c r="K41" s="238"/>
      <c r="L41" s="238"/>
      <c r="M41" s="238"/>
      <c r="N41" s="239"/>
      <c r="O41" s="240"/>
      <c r="P41" s="240"/>
      <c r="Q41" s="240"/>
      <c r="R41" s="240"/>
      <c r="S41" s="241"/>
      <c r="T41" s="242"/>
      <c r="U41" s="230"/>
      <c r="V41" s="71"/>
      <c r="W41" s="71"/>
      <c r="X41" s="71"/>
      <c r="Y41" s="71"/>
      <c r="Z41" s="71"/>
      <c r="AA41" s="71"/>
      <c r="AB41" s="71"/>
    </row>
    <row r="42" spans="1:28" ht="18.75" customHeight="1">
      <c r="A42" s="71"/>
      <c r="B42" s="89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43"/>
      <c r="V42" s="71"/>
      <c r="W42" s="71"/>
      <c r="X42" s="71"/>
      <c r="Y42" s="71"/>
      <c r="Z42" s="71"/>
      <c r="AA42" s="71"/>
      <c r="AB42" s="71"/>
    </row>
    <row r="43" spans="1:28" ht="19.5" customHeight="1">
      <c r="A43" s="71"/>
      <c r="B43" s="89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43"/>
      <c r="V43" s="71"/>
      <c r="W43" s="71"/>
      <c r="X43" s="71"/>
      <c r="Y43" s="71"/>
      <c r="Z43" s="71"/>
      <c r="AA43" s="71"/>
      <c r="AB43" s="71"/>
    </row>
    <row r="44" spans="1:28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44"/>
      <c r="V44" s="71"/>
      <c r="W44" s="71"/>
      <c r="X44" s="71"/>
      <c r="Y44" s="71"/>
      <c r="Z44" s="71"/>
      <c r="AA44" s="71"/>
      <c r="AB44" s="71"/>
    </row>
    <row r="45" spans="1:28" ht="20.2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</row>
    <row r="46" spans="1:28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1:28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</row>
    <row r="48" spans="1:28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  <row r="83" spans="1:28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</row>
  </sheetData>
  <sortState xmlns:xlrd2="http://schemas.microsoft.com/office/spreadsheetml/2017/richdata2" ref="C26:T34">
    <sortCondition descending="1" ref="T26:T34"/>
  </sortState>
  <mergeCells count="3">
    <mergeCell ref="D1:E1"/>
    <mergeCell ref="V30:X30"/>
    <mergeCell ref="V33:X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7"/>
  <sheetViews>
    <sheetView workbookViewId="0">
      <selection activeCell="P11" sqref="P11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5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61"/>
      <c r="C2" s="341" t="s">
        <v>14</v>
      </c>
      <c r="D2" s="341"/>
      <c r="E2" s="341"/>
      <c r="F2" s="341"/>
      <c r="G2" s="341"/>
      <c r="H2" s="342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62"/>
      <c r="C3" s="258"/>
      <c r="D3" s="344"/>
      <c r="E3" s="344"/>
      <c r="F3" s="344"/>
      <c r="G3" s="258"/>
      <c r="H3" s="263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83"/>
      <c r="C4" s="259"/>
      <c r="D4" s="278">
        <f>SUM(D6:D37)</f>
        <v>2</v>
      </c>
      <c r="E4" s="279">
        <f>SUM(E6:E35)</f>
        <v>81</v>
      </c>
      <c r="F4" s="280">
        <f>SUM(F6:F35)</f>
        <v>772</v>
      </c>
      <c r="G4" s="281">
        <f>SUM(G6:G35)</f>
        <v>2155</v>
      </c>
      <c r="H4" s="282">
        <f>SUM(H6:H35)</f>
        <v>1136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60" t="s">
        <v>15</v>
      </c>
      <c r="C5" s="264" t="s">
        <v>16</v>
      </c>
      <c r="D5" s="265">
        <v>152</v>
      </c>
      <c r="E5" s="266">
        <v>148</v>
      </c>
      <c r="F5" s="267" t="s">
        <v>64</v>
      </c>
      <c r="G5" s="267" t="s">
        <v>65</v>
      </c>
      <c r="H5" s="268" t="s">
        <v>66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57">
        <v>1</v>
      </c>
      <c r="C6" s="269" t="s">
        <v>56</v>
      </c>
      <c r="D6" s="169">
        <v>1</v>
      </c>
      <c r="E6" s="169">
        <v>36</v>
      </c>
      <c r="F6" s="169">
        <v>81</v>
      </c>
      <c r="G6" s="169">
        <v>28</v>
      </c>
      <c r="H6" s="270">
        <v>2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57">
        <v>2</v>
      </c>
      <c r="C7" s="271" t="s">
        <v>39</v>
      </c>
      <c r="D7" s="169">
        <v>1</v>
      </c>
      <c r="E7" s="169">
        <v>5</v>
      </c>
      <c r="F7" s="169">
        <v>79</v>
      </c>
      <c r="G7" s="169">
        <v>53</v>
      </c>
      <c r="H7" s="270">
        <v>11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57">
        <v>3</v>
      </c>
      <c r="C8" s="271" t="s">
        <v>40</v>
      </c>
      <c r="D8" s="169">
        <v>0</v>
      </c>
      <c r="E8" s="169">
        <v>23</v>
      </c>
      <c r="F8" s="169">
        <v>85</v>
      </c>
      <c r="G8" s="169">
        <v>38</v>
      </c>
      <c r="H8" s="270">
        <v>4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57">
        <v>4</v>
      </c>
      <c r="C9" s="271" t="s">
        <v>10</v>
      </c>
      <c r="D9" s="169">
        <v>0</v>
      </c>
      <c r="E9" s="169">
        <v>10</v>
      </c>
      <c r="F9" s="169">
        <v>106</v>
      </c>
      <c r="G9" s="169">
        <v>60</v>
      </c>
      <c r="H9" s="270">
        <v>14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57">
        <v>5</v>
      </c>
      <c r="C10" s="271" t="s">
        <v>2</v>
      </c>
      <c r="D10" s="169">
        <v>0</v>
      </c>
      <c r="E10" s="169">
        <v>2</v>
      </c>
      <c r="F10" s="169">
        <v>53</v>
      </c>
      <c r="G10" s="169">
        <v>101</v>
      </c>
      <c r="H10" s="270">
        <v>24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57">
        <v>6</v>
      </c>
      <c r="C11" s="271" t="s">
        <v>58</v>
      </c>
      <c r="D11" s="169">
        <v>0</v>
      </c>
      <c r="E11" s="169">
        <v>1</v>
      </c>
      <c r="F11" s="169">
        <v>51</v>
      </c>
      <c r="G11" s="169">
        <v>92</v>
      </c>
      <c r="H11" s="270">
        <v>35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57">
        <v>7</v>
      </c>
      <c r="C12" s="271" t="s">
        <v>71</v>
      </c>
      <c r="D12" s="169">
        <v>0</v>
      </c>
      <c r="E12" s="169">
        <v>1</v>
      </c>
      <c r="F12" s="169">
        <v>35</v>
      </c>
      <c r="G12" s="169">
        <v>57</v>
      </c>
      <c r="H12" s="270">
        <v>11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57">
        <v>8</v>
      </c>
      <c r="C13" s="271" t="s">
        <v>17</v>
      </c>
      <c r="D13" s="169">
        <v>0</v>
      </c>
      <c r="E13" s="169">
        <v>1</v>
      </c>
      <c r="F13" s="169">
        <v>34</v>
      </c>
      <c r="G13" s="169">
        <v>112</v>
      </c>
      <c r="H13" s="270">
        <v>19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57">
        <v>9</v>
      </c>
      <c r="C14" s="271" t="s">
        <v>57</v>
      </c>
      <c r="D14" s="169">
        <v>0</v>
      </c>
      <c r="E14" s="169">
        <v>1</v>
      </c>
      <c r="F14" s="169">
        <v>27</v>
      </c>
      <c r="G14" s="169">
        <v>108</v>
      </c>
      <c r="H14" s="270">
        <v>15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57">
        <v>10</v>
      </c>
      <c r="C15" s="271" t="s">
        <v>69</v>
      </c>
      <c r="D15" s="169">
        <v>0</v>
      </c>
      <c r="E15" s="169">
        <v>1</v>
      </c>
      <c r="F15" s="169">
        <v>8</v>
      </c>
      <c r="G15" s="169">
        <v>25</v>
      </c>
      <c r="H15" s="270">
        <v>10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57">
        <v>11</v>
      </c>
      <c r="C16" s="271" t="s">
        <v>59</v>
      </c>
      <c r="D16" s="169">
        <v>0</v>
      </c>
      <c r="E16" s="169">
        <v>0</v>
      </c>
      <c r="F16" s="169">
        <v>55</v>
      </c>
      <c r="G16" s="169">
        <v>98</v>
      </c>
      <c r="H16" s="270">
        <v>25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57">
        <v>12</v>
      </c>
      <c r="C17" s="271" t="s">
        <v>1</v>
      </c>
      <c r="D17" s="169">
        <v>0</v>
      </c>
      <c r="E17" s="169">
        <v>0</v>
      </c>
      <c r="F17" s="169">
        <v>46</v>
      </c>
      <c r="G17" s="169">
        <v>115</v>
      </c>
      <c r="H17" s="270">
        <v>17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57">
        <v>13</v>
      </c>
      <c r="C18" s="271" t="s">
        <v>18</v>
      </c>
      <c r="D18" s="169">
        <v>0</v>
      </c>
      <c r="E18" s="169">
        <v>0</v>
      </c>
      <c r="F18" s="169">
        <v>18</v>
      </c>
      <c r="G18" s="169">
        <v>122</v>
      </c>
      <c r="H18" s="270">
        <v>23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57">
        <v>14</v>
      </c>
      <c r="C19" s="271" t="s">
        <v>50</v>
      </c>
      <c r="D19" s="169">
        <v>0</v>
      </c>
      <c r="E19" s="169">
        <v>0</v>
      </c>
      <c r="F19" s="169">
        <v>17</v>
      </c>
      <c r="G19" s="169">
        <v>114</v>
      </c>
      <c r="H19" s="270">
        <v>19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57">
        <v>15</v>
      </c>
      <c r="C20" s="271" t="s">
        <v>45</v>
      </c>
      <c r="D20" s="169">
        <v>0</v>
      </c>
      <c r="E20" s="169">
        <v>0</v>
      </c>
      <c r="F20" s="169">
        <v>16</v>
      </c>
      <c r="G20" s="169">
        <v>118</v>
      </c>
      <c r="H20" s="270">
        <v>43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57">
        <v>16</v>
      </c>
      <c r="C21" s="271" t="s">
        <v>20</v>
      </c>
      <c r="D21" s="169">
        <v>0</v>
      </c>
      <c r="E21" s="169">
        <v>0</v>
      </c>
      <c r="F21" s="169">
        <v>15</v>
      </c>
      <c r="G21" s="169">
        <v>124</v>
      </c>
      <c r="H21" s="270">
        <v>39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57">
        <v>17</v>
      </c>
      <c r="C22" s="271" t="s">
        <v>22</v>
      </c>
      <c r="D22" s="169">
        <v>0</v>
      </c>
      <c r="E22" s="169">
        <v>0</v>
      </c>
      <c r="F22" s="169">
        <v>10</v>
      </c>
      <c r="G22" s="169">
        <v>57</v>
      </c>
      <c r="H22" s="270">
        <v>34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57">
        <v>18</v>
      </c>
      <c r="C23" s="271" t="s">
        <v>43</v>
      </c>
      <c r="D23" s="169">
        <v>0</v>
      </c>
      <c r="E23" s="169">
        <v>0</v>
      </c>
      <c r="F23" s="169">
        <v>7</v>
      </c>
      <c r="G23" s="169">
        <v>109</v>
      </c>
      <c r="H23" s="270">
        <v>55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57">
        <v>19</v>
      </c>
      <c r="C24" s="271" t="s">
        <v>19</v>
      </c>
      <c r="D24" s="169">
        <v>0</v>
      </c>
      <c r="E24" s="169">
        <v>0</v>
      </c>
      <c r="F24" s="169">
        <v>7</v>
      </c>
      <c r="G24" s="169">
        <v>92</v>
      </c>
      <c r="H24" s="270">
        <v>76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57">
        <v>20</v>
      </c>
      <c r="C25" s="272" t="s">
        <v>42</v>
      </c>
      <c r="D25" s="169">
        <v>0</v>
      </c>
      <c r="E25" s="273">
        <v>0</v>
      </c>
      <c r="F25" s="169">
        <v>7</v>
      </c>
      <c r="G25" s="169">
        <v>54</v>
      </c>
      <c r="H25" s="270">
        <v>14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57">
        <v>21</v>
      </c>
      <c r="C26" s="271" t="s">
        <v>35</v>
      </c>
      <c r="D26" s="169">
        <v>0</v>
      </c>
      <c r="E26" s="169">
        <v>0</v>
      </c>
      <c r="F26" s="169">
        <v>6</v>
      </c>
      <c r="G26" s="169">
        <v>99</v>
      </c>
      <c r="H26" s="270">
        <v>59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57">
        <v>22</v>
      </c>
      <c r="C27" s="271" t="s">
        <v>24</v>
      </c>
      <c r="D27" s="169">
        <v>0</v>
      </c>
      <c r="E27" s="169">
        <v>0</v>
      </c>
      <c r="F27" s="169">
        <v>4</v>
      </c>
      <c r="G27" s="169">
        <v>67</v>
      </c>
      <c r="H27" s="270">
        <v>45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57">
        <v>23</v>
      </c>
      <c r="C28" s="271" t="s">
        <v>21</v>
      </c>
      <c r="D28" s="169">
        <v>0</v>
      </c>
      <c r="E28" s="169">
        <v>0</v>
      </c>
      <c r="F28" s="169">
        <v>3</v>
      </c>
      <c r="G28" s="169">
        <v>83</v>
      </c>
      <c r="H28" s="270">
        <v>87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57">
        <v>24</v>
      </c>
      <c r="C29" s="271" t="s">
        <v>28</v>
      </c>
      <c r="D29" s="169">
        <v>0</v>
      </c>
      <c r="E29" s="169">
        <v>0</v>
      </c>
      <c r="F29" s="169">
        <v>1</v>
      </c>
      <c r="G29" s="169">
        <v>65</v>
      </c>
      <c r="H29" s="270">
        <v>69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57">
        <v>25</v>
      </c>
      <c r="C30" s="271" t="s">
        <v>51</v>
      </c>
      <c r="D30" s="169">
        <v>0</v>
      </c>
      <c r="E30" s="169">
        <v>0</v>
      </c>
      <c r="F30" s="169">
        <v>1</v>
      </c>
      <c r="G30" s="270">
        <v>32</v>
      </c>
      <c r="H30" s="270">
        <v>82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57">
        <v>26</v>
      </c>
      <c r="C31" s="272" t="s">
        <v>29</v>
      </c>
      <c r="D31" s="169">
        <v>0</v>
      </c>
      <c r="E31" s="274">
        <v>0</v>
      </c>
      <c r="F31" s="274">
        <v>0</v>
      </c>
      <c r="G31" s="275">
        <v>49</v>
      </c>
      <c r="H31" s="270">
        <v>83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57">
        <v>27</v>
      </c>
      <c r="C32" s="271" t="s">
        <v>25</v>
      </c>
      <c r="D32" s="169">
        <v>0</v>
      </c>
      <c r="E32" s="169">
        <v>0</v>
      </c>
      <c r="F32" s="169">
        <v>0</v>
      </c>
      <c r="G32" s="169">
        <v>46</v>
      </c>
      <c r="H32" s="270">
        <v>65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57">
        <v>28</v>
      </c>
      <c r="C33" s="271" t="s">
        <v>30</v>
      </c>
      <c r="D33" s="169">
        <v>0</v>
      </c>
      <c r="E33" s="276">
        <v>0</v>
      </c>
      <c r="F33" s="276">
        <v>0</v>
      </c>
      <c r="G33" s="276">
        <v>27</v>
      </c>
      <c r="H33" s="270">
        <v>113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57">
        <v>29</v>
      </c>
      <c r="C34" s="272" t="s">
        <v>26</v>
      </c>
      <c r="D34" s="169">
        <v>0</v>
      </c>
      <c r="E34" s="276">
        <v>0</v>
      </c>
      <c r="F34" s="276">
        <v>0</v>
      </c>
      <c r="G34" s="276">
        <v>10</v>
      </c>
      <c r="H34" s="270">
        <v>31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8.600000000000001">
      <c r="A35" s="22"/>
      <c r="B35" s="257">
        <v>30</v>
      </c>
      <c r="C35" s="277" t="s">
        <v>27</v>
      </c>
      <c r="D35" s="169">
        <v>0</v>
      </c>
      <c r="E35" s="169">
        <v>0</v>
      </c>
      <c r="F35" s="169">
        <v>0</v>
      </c>
      <c r="G35" s="169">
        <v>0</v>
      </c>
      <c r="H35" s="270">
        <v>12</v>
      </c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5" customHeight="1">
      <c r="A36" s="22"/>
      <c r="B36" s="256"/>
      <c r="C36" s="27"/>
      <c r="D36" s="27"/>
      <c r="E36" s="14"/>
      <c r="F36" s="12"/>
      <c r="G36" s="15"/>
      <c r="H36" s="1"/>
      <c r="I36" s="12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8.600000000000001">
      <c r="B37" s="245"/>
      <c r="C37" s="246"/>
      <c r="D37" s="246"/>
      <c r="E37" s="247"/>
      <c r="F37" s="227"/>
      <c r="G37" s="248"/>
      <c r="H37" s="71"/>
      <c r="I37" s="227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8.600000000000001">
      <c r="B38" s="245"/>
      <c r="C38" s="246"/>
      <c r="D38" s="246"/>
      <c r="E38" s="247"/>
      <c r="F38" s="227"/>
      <c r="G38" s="248"/>
      <c r="H38" s="71"/>
      <c r="I38" s="227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5"/>
      <c r="C39" s="246"/>
      <c r="D39" s="246"/>
      <c r="E39" s="249"/>
      <c r="F39" s="227"/>
      <c r="G39" s="248"/>
      <c r="H39" s="71"/>
      <c r="I39" s="227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5"/>
      <c r="C40" s="250"/>
      <c r="D40" s="250"/>
      <c r="E40" s="247"/>
      <c r="F40" s="251"/>
      <c r="G40" s="248"/>
      <c r="H40" s="71"/>
      <c r="I40" s="227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 ht="18.600000000000001">
      <c r="B41" s="245"/>
      <c r="C41" s="250"/>
      <c r="D41" s="250"/>
      <c r="E41" s="252"/>
      <c r="F41" s="227"/>
      <c r="G41" s="248"/>
      <c r="H41" s="71"/>
      <c r="I41" s="227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>
      <c r="B42" s="343"/>
      <c r="C42" s="343"/>
      <c r="D42" s="343"/>
      <c r="E42" s="343"/>
      <c r="F42" s="343"/>
      <c r="G42" s="343"/>
      <c r="H42" s="343"/>
      <c r="I42" s="343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 ht="21.6">
      <c r="B43" s="71"/>
      <c r="C43" s="71"/>
      <c r="D43" s="71"/>
      <c r="E43" s="71"/>
      <c r="F43" s="253"/>
      <c r="G43" s="254"/>
      <c r="H43" s="71"/>
      <c r="I43" s="253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  <row r="57" spans="2:2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</sheetData>
  <sortState xmlns:xlrd2="http://schemas.microsoft.com/office/spreadsheetml/2017/richdata2" ref="C28:H35">
    <sortCondition descending="1" ref="G28:G35"/>
  </sortState>
  <mergeCells count="3">
    <mergeCell ref="C2:H2"/>
    <mergeCell ref="B42:I42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3"/>
  <sheetViews>
    <sheetView workbookViewId="0">
      <selection activeCell="AA11" sqref="AA11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45" t="s">
        <v>32</v>
      </c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4"/>
      <c r="D2" s="286" t="s">
        <v>34</v>
      </c>
      <c r="E2" s="287" t="s">
        <v>33</v>
      </c>
      <c r="F2" s="288">
        <v>1</v>
      </c>
      <c r="G2" s="289">
        <v>2</v>
      </c>
      <c r="H2" s="289">
        <v>3</v>
      </c>
      <c r="I2" s="290">
        <v>4</v>
      </c>
      <c r="J2" s="291">
        <v>5</v>
      </c>
      <c r="K2" s="292"/>
      <c r="L2" s="288">
        <v>6</v>
      </c>
      <c r="M2" s="289">
        <v>7</v>
      </c>
      <c r="N2" s="289">
        <v>8</v>
      </c>
      <c r="O2" s="290">
        <v>9</v>
      </c>
      <c r="P2" s="293">
        <v>10</v>
      </c>
      <c r="Q2" s="294"/>
      <c r="R2" s="295">
        <v>11</v>
      </c>
      <c r="S2" s="296">
        <v>12</v>
      </c>
      <c r="T2" s="296">
        <v>13</v>
      </c>
      <c r="U2" s="290">
        <v>14</v>
      </c>
      <c r="V2" s="293">
        <v>15</v>
      </c>
      <c r="W2" s="297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25">
        <v>1</v>
      </c>
      <c r="C3" s="298" t="s">
        <v>56</v>
      </c>
      <c r="D3" s="299">
        <v>45560</v>
      </c>
      <c r="E3" s="300">
        <f>SUM(F3:J3,L3:P3,R3:V3)</f>
        <v>2169</v>
      </c>
      <c r="F3" s="289">
        <v>140</v>
      </c>
      <c r="G3" s="289">
        <v>148</v>
      </c>
      <c r="H3" s="289">
        <v>148</v>
      </c>
      <c r="I3" s="290">
        <v>143</v>
      </c>
      <c r="J3" s="289">
        <v>144</v>
      </c>
      <c r="K3" s="301">
        <f>SUM(F3:J3)</f>
        <v>723</v>
      </c>
      <c r="L3" s="289">
        <v>144</v>
      </c>
      <c r="M3" s="289">
        <v>148</v>
      </c>
      <c r="N3" s="289">
        <v>144</v>
      </c>
      <c r="O3" s="290">
        <v>144</v>
      </c>
      <c r="P3" s="296">
        <v>144</v>
      </c>
      <c r="Q3" s="301">
        <f>SUM(L3:P3)</f>
        <v>724</v>
      </c>
      <c r="R3" s="302">
        <v>148</v>
      </c>
      <c r="S3" s="296">
        <v>135</v>
      </c>
      <c r="T3" s="296">
        <v>143</v>
      </c>
      <c r="U3" s="290">
        <v>148</v>
      </c>
      <c r="V3" s="303">
        <v>148</v>
      </c>
      <c r="W3" s="304">
        <f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26">
        <v>2</v>
      </c>
      <c r="C4" s="142" t="s">
        <v>40</v>
      </c>
      <c r="D4" s="306">
        <v>45721</v>
      </c>
      <c r="E4" s="307">
        <f>SUM(F4:J4,L4:P4,R4:V4)</f>
        <v>2143</v>
      </c>
      <c r="F4" s="292">
        <v>144</v>
      </c>
      <c r="G4" s="292">
        <v>130</v>
      </c>
      <c r="H4" s="292">
        <v>140</v>
      </c>
      <c r="I4" s="292">
        <v>148</v>
      </c>
      <c r="J4" s="292">
        <v>144</v>
      </c>
      <c r="K4" s="309">
        <f>SUM(F4:J4)</f>
        <v>706</v>
      </c>
      <c r="L4" s="292">
        <v>144</v>
      </c>
      <c r="M4" s="292">
        <v>144</v>
      </c>
      <c r="N4" s="292">
        <v>144</v>
      </c>
      <c r="O4" s="292">
        <v>144</v>
      </c>
      <c r="P4" s="292">
        <v>148</v>
      </c>
      <c r="Q4" s="309">
        <f>SUM(L4:P4)</f>
        <v>724</v>
      </c>
      <c r="R4" s="292">
        <v>144</v>
      </c>
      <c r="S4" s="292">
        <v>133</v>
      </c>
      <c r="T4" s="292">
        <v>148</v>
      </c>
      <c r="U4" s="292">
        <v>144</v>
      </c>
      <c r="V4" s="292">
        <v>144</v>
      </c>
      <c r="W4" s="313">
        <f>SUM(R4:V4)</f>
        <v>713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26">
        <v>3</v>
      </c>
      <c r="C5" s="305" t="s">
        <v>39</v>
      </c>
      <c r="D5" s="306">
        <v>45357</v>
      </c>
      <c r="E5" s="307">
        <f>SUM(F5:J5,L5:P5,R5:V5)</f>
        <v>2128</v>
      </c>
      <c r="F5" s="292">
        <v>144</v>
      </c>
      <c r="G5" s="292">
        <v>148</v>
      </c>
      <c r="H5" s="292">
        <v>146</v>
      </c>
      <c r="I5" s="308">
        <v>143</v>
      </c>
      <c r="J5" s="292">
        <v>148</v>
      </c>
      <c r="K5" s="309">
        <f>SUM(F5:J5)</f>
        <v>729</v>
      </c>
      <c r="L5" s="292">
        <v>144</v>
      </c>
      <c r="M5" s="292">
        <v>148</v>
      </c>
      <c r="N5" s="292">
        <v>144</v>
      </c>
      <c r="O5" s="308">
        <v>135</v>
      </c>
      <c r="P5" s="310">
        <v>128</v>
      </c>
      <c r="Q5" s="309">
        <f>SUM(L5:P5)</f>
        <v>699</v>
      </c>
      <c r="R5" s="311">
        <v>142</v>
      </c>
      <c r="S5" s="310">
        <v>127</v>
      </c>
      <c r="T5" s="312">
        <v>144</v>
      </c>
      <c r="U5" s="308">
        <v>144</v>
      </c>
      <c r="V5" s="310">
        <v>143</v>
      </c>
      <c r="W5" s="313">
        <f>SUM(R5:V5)</f>
        <v>700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26">
        <v>4</v>
      </c>
      <c r="C6" s="305" t="s">
        <v>10</v>
      </c>
      <c r="D6" s="306">
        <v>45588</v>
      </c>
      <c r="E6" s="307">
        <f>SUM(F6:J6,L6:P6,R6:V6)</f>
        <v>2086</v>
      </c>
      <c r="F6" s="292">
        <v>141</v>
      </c>
      <c r="G6" s="292">
        <v>140</v>
      </c>
      <c r="H6" s="292">
        <v>142</v>
      </c>
      <c r="I6" s="308">
        <v>141</v>
      </c>
      <c r="J6" s="292">
        <v>142</v>
      </c>
      <c r="K6" s="309">
        <f>SUM(F6:J6)</f>
        <v>706</v>
      </c>
      <c r="L6" s="292">
        <v>144</v>
      </c>
      <c r="M6" s="292">
        <v>120</v>
      </c>
      <c r="N6" s="292">
        <v>148</v>
      </c>
      <c r="O6" s="308">
        <v>128</v>
      </c>
      <c r="P6" s="312">
        <v>140</v>
      </c>
      <c r="Q6" s="309">
        <f>SUM(L6:P6)</f>
        <v>680</v>
      </c>
      <c r="R6" s="312">
        <v>131</v>
      </c>
      <c r="S6" s="312">
        <v>144</v>
      </c>
      <c r="T6" s="312">
        <v>140</v>
      </c>
      <c r="U6" s="308">
        <v>144</v>
      </c>
      <c r="V6" s="310">
        <v>141</v>
      </c>
      <c r="W6" s="313">
        <f>SUM(R6:V6)</f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26">
        <v>5</v>
      </c>
      <c r="C7" s="305" t="s">
        <v>58</v>
      </c>
      <c r="D7" s="306">
        <v>45707</v>
      </c>
      <c r="E7" s="307">
        <f>SUM(F7:J7,L7:P7,R7:V7)</f>
        <v>2079</v>
      </c>
      <c r="F7" s="292">
        <v>145</v>
      </c>
      <c r="G7" s="292">
        <v>144</v>
      </c>
      <c r="H7" s="292">
        <v>144</v>
      </c>
      <c r="I7" s="308">
        <v>143</v>
      </c>
      <c r="J7" s="292">
        <v>144</v>
      </c>
      <c r="K7" s="309">
        <f>SUM(F7:J7)</f>
        <v>720</v>
      </c>
      <c r="L7" s="292">
        <v>140</v>
      </c>
      <c r="M7" s="292">
        <v>143</v>
      </c>
      <c r="N7" s="292">
        <v>124</v>
      </c>
      <c r="O7" s="308">
        <v>140</v>
      </c>
      <c r="P7" s="310">
        <v>140</v>
      </c>
      <c r="Q7" s="309">
        <f>SUM(L7:P7)</f>
        <v>687</v>
      </c>
      <c r="R7" s="94">
        <v>116</v>
      </c>
      <c r="S7" s="312">
        <v>144</v>
      </c>
      <c r="T7" s="312">
        <v>144</v>
      </c>
      <c r="U7" s="308">
        <v>124</v>
      </c>
      <c r="V7" s="310">
        <v>144</v>
      </c>
      <c r="W7" s="313">
        <f>SUM(R7:V7)</f>
        <v>672</v>
      </c>
      <c r="X7" s="1"/>
      <c r="Y7" s="71"/>
      <c r="Z7" s="71"/>
      <c r="AA7" s="71"/>
      <c r="AB7" s="71"/>
      <c r="AC7" s="71"/>
      <c r="AD7" s="71"/>
    </row>
    <row r="8" spans="1:30" ht="18.600000000000001">
      <c r="A8" s="22"/>
      <c r="B8" s="326">
        <v>6</v>
      </c>
      <c r="C8" s="305" t="s">
        <v>2</v>
      </c>
      <c r="D8" s="306">
        <v>45385</v>
      </c>
      <c r="E8" s="307">
        <f>SUM(F8:J8,L8:P8,R8:V8)</f>
        <v>2056</v>
      </c>
      <c r="F8" s="292">
        <v>140</v>
      </c>
      <c r="G8" s="292">
        <v>132</v>
      </c>
      <c r="H8" s="292">
        <v>144</v>
      </c>
      <c r="I8" s="308">
        <v>144</v>
      </c>
      <c r="J8" s="292">
        <v>129</v>
      </c>
      <c r="K8" s="309">
        <f>SUM(F8:J8)</f>
        <v>689</v>
      </c>
      <c r="L8" s="292">
        <v>143</v>
      </c>
      <c r="M8" s="292">
        <v>140</v>
      </c>
      <c r="N8" s="292">
        <v>142</v>
      </c>
      <c r="O8" s="308">
        <v>127</v>
      </c>
      <c r="P8" s="310">
        <v>144</v>
      </c>
      <c r="Q8" s="309">
        <f>SUM(L8:P8)</f>
        <v>696</v>
      </c>
      <c r="R8" s="94">
        <v>129</v>
      </c>
      <c r="S8" s="94">
        <v>135</v>
      </c>
      <c r="T8" s="94">
        <v>148</v>
      </c>
      <c r="U8" s="314">
        <v>127</v>
      </c>
      <c r="V8" s="310">
        <v>132</v>
      </c>
      <c r="W8" s="313">
        <f>SUM(R8:V8)</f>
        <v>671</v>
      </c>
      <c r="X8" s="1"/>
      <c r="Y8" s="71"/>
      <c r="Z8" s="71"/>
      <c r="AA8" s="71"/>
      <c r="AB8" s="71"/>
      <c r="AC8" s="71"/>
      <c r="AD8" s="71"/>
    </row>
    <row r="9" spans="1:30" ht="18.600000000000001">
      <c r="A9" s="22"/>
      <c r="B9" s="326">
        <v>7</v>
      </c>
      <c r="C9" s="305" t="s">
        <v>1</v>
      </c>
      <c r="D9" s="306">
        <v>45266</v>
      </c>
      <c r="E9" s="307">
        <f>SUM(F9:J9,L9:P9,R9:V9)</f>
        <v>2053</v>
      </c>
      <c r="F9" s="292">
        <v>130</v>
      </c>
      <c r="G9" s="292">
        <v>131</v>
      </c>
      <c r="H9" s="292">
        <v>142</v>
      </c>
      <c r="I9" s="308">
        <v>134</v>
      </c>
      <c r="J9" s="292">
        <v>129</v>
      </c>
      <c r="K9" s="309">
        <f>SUM(F9:J9)</f>
        <v>666</v>
      </c>
      <c r="L9" s="292">
        <v>140</v>
      </c>
      <c r="M9" s="292">
        <v>140</v>
      </c>
      <c r="N9" s="292">
        <v>143</v>
      </c>
      <c r="O9" s="308">
        <v>126</v>
      </c>
      <c r="P9" s="310">
        <v>144</v>
      </c>
      <c r="Q9" s="309">
        <f>SUM(L9:P9)</f>
        <v>693</v>
      </c>
      <c r="R9" s="94">
        <v>142</v>
      </c>
      <c r="S9" s="312">
        <v>133</v>
      </c>
      <c r="T9" s="312">
        <v>144</v>
      </c>
      <c r="U9" s="308">
        <v>144</v>
      </c>
      <c r="V9" s="310">
        <v>131</v>
      </c>
      <c r="W9" s="313">
        <f>SUM(R9:V9)</f>
        <v>694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26">
        <v>8</v>
      </c>
      <c r="C10" s="305" t="s">
        <v>59</v>
      </c>
      <c r="D10" s="306">
        <v>45693</v>
      </c>
      <c r="E10" s="307">
        <f>SUM(F10:J10,L10:P10,R10:V10)</f>
        <v>2036</v>
      </c>
      <c r="F10" s="292">
        <v>141</v>
      </c>
      <c r="G10" s="292">
        <v>144</v>
      </c>
      <c r="H10" s="292">
        <v>128</v>
      </c>
      <c r="I10" s="308">
        <v>134</v>
      </c>
      <c r="J10" s="292">
        <v>135</v>
      </c>
      <c r="K10" s="309">
        <f>SUM(F10:J10)</f>
        <v>682</v>
      </c>
      <c r="L10" s="292">
        <v>144</v>
      </c>
      <c r="M10" s="292">
        <v>127</v>
      </c>
      <c r="N10" s="292">
        <v>127</v>
      </c>
      <c r="O10" s="308">
        <v>132</v>
      </c>
      <c r="P10" s="312">
        <v>130</v>
      </c>
      <c r="Q10" s="309">
        <f>SUM(L10:P10)</f>
        <v>660</v>
      </c>
      <c r="R10" s="94">
        <v>140</v>
      </c>
      <c r="S10" s="312">
        <v>144</v>
      </c>
      <c r="T10" s="312">
        <v>140</v>
      </c>
      <c r="U10" s="308">
        <v>141</v>
      </c>
      <c r="V10" s="310">
        <v>129</v>
      </c>
      <c r="W10" s="313">
        <f>SUM(R10:V10)</f>
        <v>694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26">
        <v>9</v>
      </c>
      <c r="C11" s="305" t="s">
        <v>57</v>
      </c>
      <c r="D11" s="306">
        <v>45721</v>
      </c>
      <c r="E11" s="307">
        <f>SUM(F11:J11,L11:P11,R11:V11)</f>
        <v>2010</v>
      </c>
      <c r="F11" s="292">
        <v>124</v>
      </c>
      <c r="G11" s="292">
        <v>140</v>
      </c>
      <c r="H11" s="292">
        <v>127</v>
      </c>
      <c r="I11" s="308">
        <v>133</v>
      </c>
      <c r="J11" s="292">
        <v>128</v>
      </c>
      <c r="K11" s="309">
        <f>SUM(F11:J11)</f>
        <v>652</v>
      </c>
      <c r="L11" s="292">
        <v>144</v>
      </c>
      <c r="M11" s="292">
        <v>129</v>
      </c>
      <c r="N11" s="292">
        <v>128</v>
      </c>
      <c r="O11" s="308">
        <v>129</v>
      </c>
      <c r="P11" s="310">
        <v>143</v>
      </c>
      <c r="Q11" s="309">
        <f>SUM(L11:P11)</f>
        <v>673</v>
      </c>
      <c r="R11" s="310">
        <v>127</v>
      </c>
      <c r="S11" s="310">
        <v>140</v>
      </c>
      <c r="T11" s="312">
        <v>126</v>
      </c>
      <c r="U11" s="308">
        <v>144</v>
      </c>
      <c r="V11" s="310">
        <v>148</v>
      </c>
      <c r="W11" s="313">
        <f>SUM(R11:V11)</f>
        <v>685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26">
        <v>10</v>
      </c>
      <c r="C12" s="305" t="s">
        <v>17</v>
      </c>
      <c r="D12" s="306">
        <v>45399</v>
      </c>
      <c r="E12" s="307">
        <f>SUM(F12:J12,L12:P12,R12:V12)</f>
        <v>1996</v>
      </c>
      <c r="F12" s="292">
        <v>114</v>
      </c>
      <c r="G12" s="292">
        <v>142</v>
      </c>
      <c r="H12" s="292">
        <v>128</v>
      </c>
      <c r="I12" s="308">
        <v>140</v>
      </c>
      <c r="J12" s="292">
        <v>131</v>
      </c>
      <c r="K12" s="309">
        <f>SUM(F12:J12)</f>
        <v>655</v>
      </c>
      <c r="L12" s="292">
        <v>128</v>
      </c>
      <c r="M12" s="292">
        <v>129</v>
      </c>
      <c r="N12" s="292">
        <v>129</v>
      </c>
      <c r="O12" s="308">
        <v>142</v>
      </c>
      <c r="P12" s="310">
        <v>144</v>
      </c>
      <c r="Q12" s="309">
        <f>SUM(L12:P12)</f>
        <v>672</v>
      </c>
      <c r="R12" s="94">
        <v>140</v>
      </c>
      <c r="S12" s="312">
        <v>131</v>
      </c>
      <c r="T12" s="312">
        <v>126</v>
      </c>
      <c r="U12" s="308">
        <v>128</v>
      </c>
      <c r="V12" s="310">
        <v>144</v>
      </c>
      <c r="W12" s="313">
        <f>SUM(R12:V12)</f>
        <v>669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26">
        <v>11</v>
      </c>
      <c r="C13" s="305" t="s">
        <v>72</v>
      </c>
      <c r="D13" s="306">
        <v>45574</v>
      </c>
      <c r="E13" s="307">
        <f>SUM(F13:J13,L13:P13,R13:V13)</f>
        <v>1984</v>
      </c>
      <c r="F13" s="292">
        <v>129</v>
      </c>
      <c r="G13" s="292">
        <v>140</v>
      </c>
      <c r="H13" s="292">
        <v>131</v>
      </c>
      <c r="I13" s="308">
        <v>128</v>
      </c>
      <c r="J13" s="292">
        <v>132</v>
      </c>
      <c r="K13" s="309">
        <f>SUM(F13:J13)</f>
        <v>660</v>
      </c>
      <c r="L13" s="292">
        <v>140</v>
      </c>
      <c r="M13" s="292">
        <v>127</v>
      </c>
      <c r="N13" s="292">
        <v>140</v>
      </c>
      <c r="O13" s="308">
        <v>142</v>
      </c>
      <c r="P13" s="310">
        <v>133</v>
      </c>
      <c r="Q13" s="309">
        <f>SUM(L13:P13)</f>
        <v>682</v>
      </c>
      <c r="R13" s="94">
        <v>128</v>
      </c>
      <c r="S13" s="94">
        <v>131</v>
      </c>
      <c r="T13" s="94">
        <v>128</v>
      </c>
      <c r="U13" s="314">
        <v>127</v>
      </c>
      <c r="V13" s="310">
        <v>128</v>
      </c>
      <c r="W13" s="313">
        <f>SUM(R13:V13)</f>
        <v>642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26">
        <v>12</v>
      </c>
      <c r="C14" s="305" t="s">
        <v>50</v>
      </c>
      <c r="D14" s="306">
        <v>45343</v>
      </c>
      <c r="E14" s="307">
        <f>SUM(F14:J14,L14:P14,R14:V14)</f>
        <v>1969</v>
      </c>
      <c r="F14" s="292">
        <v>121</v>
      </c>
      <c r="G14" s="292">
        <v>126</v>
      </c>
      <c r="H14" s="292">
        <v>128</v>
      </c>
      <c r="I14" s="308">
        <v>132</v>
      </c>
      <c r="J14" s="292">
        <v>135</v>
      </c>
      <c r="K14" s="309">
        <f>SUM(F14:J14)</f>
        <v>642</v>
      </c>
      <c r="L14" s="292">
        <v>132</v>
      </c>
      <c r="M14" s="292">
        <v>140</v>
      </c>
      <c r="N14" s="292">
        <v>105</v>
      </c>
      <c r="O14" s="308">
        <v>129</v>
      </c>
      <c r="P14" s="312">
        <v>140</v>
      </c>
      <c r="Q14" s="309">
        <f>SUM(L14:P14)</f>
        <v>646</v>
      </c>
      <c r="R14" s="94">
        <v>126</v>
      </c>
      <c r="S14" s="312">
        <v>140</v>
      </c>
      <c r="T14" s="312">
        <v>144</v>
      </c>
      <c r="U14" s="308">
        <v>140</v>
      </c>
      <c r="V14" s="310">
        <v>131</v>
      </c>
      <c r="W14" s="313">
        <f>SUM(R14:V14)</f>
        <v>681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26">
        <v>13</v>
      </c>
      <c r="C15" s="305" t="s">
        <v>18</v>
      </c>
      <c r="D15" s="306">
        <v>45329</v>
      </c>
      <c r="E15" s="307">
        <f>SUM(F15:J15,L15:P15,R15:V15)</f>
        <v>1958</v>
      </c>
      <c r="F15" s="292">
        <v>128</v>
      </c>
      <c r="G15" s="292">
        <v>141</v>
      </c>
      <c r="H15" s="292">
        <v>115</v>
      </c>
      <c r="I15" s="308">
        <v>140</v>
      </c>
      <c r="J15" s="292">
        <v>127</v>
      </c>
      <c r="K15" s="309">
        <f>SUM(F15:J15)</f>
        <v>651</v>
      </c>
      <c r="L15" s="292">
        <v>144</v>
      </c>
      <c r="M15" s="292">
        <v>116</v>
      </c>
      <c r="N15" s="292">
        <v>129</v>
      </c>
      <c r="O15" s="308">
        <v>140</v>
      </c>
      <c r="P15" s="310">
        <v>129</v>
      </c>
      <c r="Q15" s="309">
        <f>SUM(L15:P15)</f>
        <v>658</v>
      </c>
      <c r="R15" s="312">
        <v>115</v>
      </c>
      <c r="S15" s="312">
        <v>127</v>
      </c>
      <c r="T15" s="312">
        <v>140</v>
      </c>
      <c r="U15" s="308">
        <v>140</v>
      </c>
      <c r="V15" s="310">
        <v>127</v>
      </c>
      <c r="W15" s="313">
        <f>SUM(R15:V15)</f>
        <v>649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26">
        <v>14</v>
      </c>
      <c r="C16" s="305" t="s">
        <v>42</v>
      </c>
      <c r="D16" s="306">
        <v>45616</v>
      </c>
      <c r="E16" s="307">
        <f>SUM(F16:J16,L16:P16,R16:V16)</f>
        <v>1953</v>
      </c>
      <c r="F16" s="292">
        <v>133</v>
      </c>
      <c r="G16" s="292">
        <v>127</v>
      </c>
      <c r="H16" s="292">
        <v>140</v>
      </c>
      <c r="I16" s="292">
        <v>112</v>
      </c>
      <c r="J16" s="292">
        <v>128</v>
      </c>
      <c r="K16" s="309">
        <f>SUM(F16:J16)</f>
        <v>640</v>
      </c>
      <c r="L16" s="292">
        <v>131</v>
      </c>
      <c r="M16" s="292">
        <v>140</v>
      </c>
      <c r="N16" s="292">
        <v>128</v>
      </c>
      <c r="O16" s="292">
        <v>142</v>
      </c>
      <c r="P16" s="292">
        <v>132</v>
      </c>
      <c r="Q16" s="309">
        <f>SUM(L16:P16)</f>
        <v>673</v>
      </c>
      <c r="R16" s="94">
        <v>143</v>
      </c>
      <c r="S16" s="94">
        <v>133</v>
      </c>
      <c r="T16" s="94">
        <v>126</v>
      </c>
      <c r="U16" s="94">
        <v>126</v>
      </c>
      <c r="V16" s="94">
        <v>112</v>
      </c>
      <c r="W16" s="313">
        <f>SUM(R16:V16)</f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22"/>
      <c r="B17" s="326">
        <v>15</v>
      </c>
      <c r="C17" s="305" t="s">
        <v>20</v>
      </c>
      <c r="D17" s="306">
        <v>45329</v>
      </c>
      <c r="E17" s="307">
        <f>SUM(F17:J17,L17:P17,R17:V17)</f>
        <v>1946</v>
      </c>
      <c r="F17" s="292">
        <v>126</v>
      </c>
      <c r="G17" s="292">
        <v>129</v>
      </c>
      <c r="H17" s="292">
        <v>114</v>
      </c>
      <c r="I17" s="308">
        <v>143</v>
      </c>
      <c r="J17" s="292">
        <v>128</v>
      </c>
      <c r="K17" s="309">
        <f>SUM(F17:J17)</f>
        <v>640</v>
      </c>
      <c r="L17" s="292">
        <v>140</v>
      </c>
      <c r="M17" s="292">
        <v>129</v>
      </c>
      <c r="N17" s="292">
        <v>128</v>
      </c>
      <c r="O17" s="308">
        <v>143</v>
      </c>
      <c r="P17" s="310">
        <v>126</v>
      </c>
      <c r="Q17" s="309">
        <f>SUM(L17:P17)</f>
        <v>666</v>
      </c>
      <c r="R17" s="94">
        <v>127</v>
      </c>
      <c r="S17" s="312">
        <v>128</v>
      </c>
      <c r="T17" s="312">
        <v>132</v>
      </c>
      <c r="U17" s="308">
        <v>140</v>
      </c>
      <c r="V17" s="310">
        <v>113</v>
      </c>
      <c r="W17" s="313">
        <f>SUM(R17:V17)</f>
        <v>640</v>
      </c>
      <c r="X17" s="1"/>
      <c r="Y17" s="71"/>
      <c r="Z17" s="71"/>
      <c r="AA17" s="71"/>
      <c r="AB17" s="71"/>
      <c r="AC17" s="71"/>
      <c r="AD17" s="71"/>
    </row>
    <row r="18" spans="1:30" ht="18.600000000000001">
      <c r="A18" s="22"/>
      <c r="B18" s="326">
        <v>16</v>
      </c>
      <c r="C18" s="305" t="s">
        <v>45</v>
      </c>
      <c r="D18" s="306">
        <v>45693</v>
      </c>
      <c r="E18" s="307">
        <f>SUM(F18:J18,L18:P18,R18:V18)</f>
        <v>1900</v>
      </c>
      <c r="F18" s="292">
        <v>109</v>
      </c>
      <c r="G18" s="292">
        <v>127</v>
      </c>
      <c r="H18" s="292">
        <v>123</v>
      </c>
      <c r="I18" s="308">
        <v>116</v>
      </c>
      <c r="J18" s="292">
        <v>127</v>
      </c>
      <c r="K18" s="309">
        <f>SUM(F18:J18)</f>
        <v>602</v>
      </c>
      <c r="L18" s="292">
        <v>144</v>
      </c>
      <c r="M18" s="292">
        <v>125</v>
      </c>
      <c r="N18" s="292">
        <v>129</v>
      </c>
      <c r="O18" s="308">
        <v>124</v>
      </c>
      <c r="P18" s="312">
        <v>130</v>
      </c>
      <c r="Q18" s="309">
        <f>SUM(L18:P18)</f>
        <v>652</v>
      </c>
      <c r="R18" s="94">
        <v>129</v>
      </c>
      <c r="S18" s="312">
        <v>125</v>
      </c>
      <c r="T18" s="312">
        <v>125</v>
      </c>
      <c r="U18" s="308">
        <v>123</v>
      </c>
      <c r="V18" s="310">
        <v>144</v>
      </c>
      <c r="W18" s="313">
        <f>SUM(R18:V18)</f>
        <v>646</v>
      </c>
      <c r="X18" s="1"/>
      <c r="Y18" s="71"/>
      <c r="Z18" s="71"/>
      <c r="AA18" s="71"/>
      <c r="AB18" s="71"/>
      <c r="AC18" s="71"/>
      <c r="AD18" s="71"/>
    </row>
    <row r="19" spans="1:30" ht="18.600000000000001">
      <c r="A19" s="22"/>
      <c r="B19" s="326">
        <v>17</v>
      </c>
      <c r="C19" s="305" t="s">
        <v>43</v>
      </c>
      <c r="D19" s="306">
        <v>45238</v>
      </c>
      <c r="E19" s="307">
        <f>SUM(F19:J19,L19:P19,R19:V19)</f>
        <v>1891</v>
      </c>
      <c r="F19" s="292">
        <v>112</v>
      </c>
      <c r="G19" s="292">
        <v>127</v>
      </c>
      <c r="H19" s="292">
        <v>128</v>
      </c>
      <c r="I19" s="292">
        <v>131</v>
      </c>
      <c r="J19" s="292">
        <v>120</v>
      </c>
      <c r="K19" s="309">
        <f>SUM(F19:J19)</f>
        <v>618</v>
      </c>
      <c r="L19" s="292">
        <v>140</v>
      </c>
      <c r="M19" s="292">
        <v>132</v>
      </c>
      <c r="N19" s="292">
        <v>125</v>
      </c>
      <c r="O19" s="292">
        <v>135</v>
      </c>
      <c r="P19" s="292">
        <v>124</v>
      </c>
      <c r="Q19" s="309">
        <f>SUM(L19:P19)</f>
        <v>656</v>
      </c>
      <c r="R19" s="94">
        <v>117</v>
      </c>
      <c r="S19" s="94">
        <v>124</v>
      </c>
      <c r="T19" s="94">
        <v>120</v>
      </c>
      <c r="U19" s="94">
        <v>128</v>
      </c>
      <c r="V19" s="94">
        <v>128</v>
      </c>
      <c r="W19" s="313">
        <f>SUM(R19:V19)</f>
        <v>617</v>
      </c>
      <c r="X19" s="1"/>
      <c r="Y19" s="71"/>
      <c r="Z19" s="71"/>
      <c r="AA19" s="71"/>
      <c r="AB19" s="71"/>
      <c r="AC19" s="71"/>
      <c r="AD19" s="71"/>
    </row>
    <row r="20" spans="1:30" ht="18.600000000000001">
      <c r="A20" s="22"/>
      <c r="B20" s="326">
        <v>18</v>
      </c>
      <c r="C20" s="305" t="s">
        <v>69</v>
      </c>
      <c r="D20" s="306">
        <v>45693</v>
      </c>
      <c r="E20" s="307">
        <f>SUM(F20:J20,L20:P20,R20:V20)</f>
        <v>1890</v>
      </c>
      <c r="F20" s="292">
        <v>128</v>
      </c>
      <c r="G20" s="292">
        <v>126</v>
      </c>
      <c r="H20" s="292">
        <v>128</v>
      </c>
      <c r="I20" s="308">
        <v>126</v>
      </c>
      <c r="J20" s="292">
        <v>124</v>
      </c>
      <c r="K20" s="309">
        <f>SUM(F20:J20)</f>
        <v>632</v>
      </c>
      <c r="L20" s="292">
        <v>113</v>
      </c>
      <c r="M20" s="292">
        <v>145</v>
      </c>
      <c r="N20" s="292">
        <v>110</v>
      </c>
      <c r="O20" s="292">
        <v>128</v>
      </c>
      <c r="P20" s="292">
        <v>140</v>
      </c>
      <c r="Q20" s="309">
        <f>SUM(L20:P20)</f>
        <v>636</v>
      </c>
      <c r="R20" s="94">
        <v>111</v>
      </c>
      <c r="S20" s="312">
        <v>126</v>
      </c>
      <c r="T20" s="312">
        <v>117</v>
      </c>
      <c r="U20" s="308">
        <v>120</v>
      </c>
      <c r="V20" s="310">
        <v>148</v>
      </c>
      <c r="W20" s="313">
        <f>SUM(R20:V20)</f>
        <v>622</v>
      </c>
      <c r="X20" s="1"/>
      <c r="Y20" s="71"/>
      <c r="Z20" s="71"/>
      <c r="AA20" s="71"/>
      <c r="AB20" s="71"/>
      <c r="AC20" s="71"/>
      <c r="AD20" s="71"/>
    </row>
    <row r="21" spans="1:30" ht="19.2">
      <c r="A21" s="22"/>
      <c r="B21" s="326">
        <v>19</v>
      </c>
      <c r="C21" s="315" t="s">
        <v>36</v>
      </c>
      <c r="D21" s="306">
        <v>45315</v>
      </c>
      <c r="E21" s="307">
        <f>SUM(F21:J21,L21:P21,R21:V21)</f>
        <v>1877</v>
      </c>
      <c r="F21" s="292">
        <v>121</v>
      </c>
      <c r="G21" s="292">
        <v>128</v>
      </c>
      <c r="H21" s="292">
        <v>130</v>
      </c>
      <c r="I21" s="292">
        <v>128</v>
      </c>
      <c r="J21" s="292">
        <v>131</v>
      </c>
      <c r="K21" s="309">
        <f>SUM(F21:J21)</f>
        <v>638</v>
      </c>
      <c r="L21" s="292">
        <v>127</v>
      </c>
      <c r="M21" s="292">
        <v>108</v>
      </c>
      <c r="N21" s="292">
        <v>124</v>
      </c>
      <c r="O21" s="292">
        <v>117</v>
      </c>
      <c r="P21" s="292">
        <v>131</v>
      </c>
      <c r="Q21" s="309">
        <f>SUM(L21:P21)</f>
        <v>607</v>
      </c>
      <c r="R21" s="292">
        <v>140</v>
      </c>
      <c r="S21" s="292">
        <v>120</v>
      </c>
      <c r="T21" s="292">
        <v>129</v>
      </c>
      <c r="U21" s="292">
        <v>126</v>
      </c>
      <c r="V21" s="292">
        <v>117</v>
      </c>
      <c r="W21" s="313">
        <f>SUM(R21:V21)</f>
        <v>632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26">
        <v>20</v>
      </c>
      <c r="C22" s="305" t="s">
        <v>24</v>
      </c>
      <c r="D22" s="306">
        <v>45630</v>
      </c>
      <c r="E22" s="307">
        <f>SUM(F22:J22,L22:P22,R22:V22)</f>
        <v>1876</v>
      </c>
      <c r="F22" s="292">
        <v>111</v>
      </c>
      <c r="G22" s="292">
        <v>132</v>
      </c>
      <c r="H22" s="292">
        <v>124</v>
      </c>
      <c r="I22" s="308">
        <v>127</v>
      </c>
      <c r="J22" s="292">
        <v>131</v>
      </c>
      <c r="K22" s="309">
        <f>SUM(F22:J22)</f>
        <v>625</v>
      </c>
      <c r="L22" s="292">
        <v>123</v>
      </c>
      <c r="M22" s="292">
        <v>141</v>
      </c>
      <c r="N22" s="292">
        <v>120</v>
      </c>
      <c r="O22" s="308">
        <v>124</v>
      </c>
      <c r="P22" s="310">
        <v>126</v>
      </c>
      <c r="Q22" s="309">
        <f>SUM(L22:P22)</f>
        <v>634</v>
      </c>
      <c r="R22" s="94">
        <v>121</v>
      </c>
      <c r="S22" s="312">
        <v>115</v>
      </c>
      <c r="T22" s="312">
        <v>129</v>
      </c>
      <c r="U22" s="308">
        <v>125</v>
      </c>
      <c r="V22" s="310">
        <v>127</v>
      </c>
      <c r="W22" s="313">
        <f>SUM(R22:V22)</f>
        <v>617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22"/>
      <c r="B23" s="326">
        <v>21</v>
      </c>
      <c r="C23" s="305" t="s">
        <v>19</v>
      </c>
      <c r="D23" s="306">
        <v>45574</v>
      </c>
      <c r="E23" s="307">
        <f>SUM(F23:J23,L23:P23,R23:V23)</f>
        <v>1871</v>
      </c>
      <c r="F23" s="292">
        <v>117</v>
      </c>
      <c r="G23" s="292">
        <v>127</v>
      </c>
      <c r="H23" s="292">
        <v>112</v>
      </c>
      <c r="I23" s="308">
        <v>129</v>
      </c>
      <c r="J23" s="292">
        <v>130</v>
      </c>
      <c r="K23" s="309">
        <f>SUM(F23:J23)</f>
        <v>615</v>
      </c>
      <c r="L23" s="292">
        <v>127</v>
      </c>
      <c r="M23" s="292">
        <v>128</v>
      </c>
      <c r="N23" s="292">
        <v>123</v>
      </c>
      <c r="O23" s="308">
        <v>132</v>
      </c>
      <c r="P23" s="310">
        <v>127</v>
      </c>
      <c r="Q23" s="309">
        <f>SUM(L23:P23)</f>
        <v>637</v>
      </c>
      <c r="R23" s="94">
        <v>124</v>
      </c>
      <c r="S23" s="312">
        <v>124</v>
      </c>
      <c r="T23" s="312">
        <v>116</v>
      </c>
      <c r="U23" s="308">
        <v>140</v>
      </c>
      <c r="V23" s="310">
        <v>115</v>
      </c>
      <c r="W23" s="313">
        <f>SUM(R23:V23)</f>
        <v>619</v>
      </c>
      <c r="X23" s="1"/>
      <c r="Y23" s="71"/>
      <c r="Z23" s="71"/>
      <c r="AA23" s="71"/>
      <c r="AB23" s="71"/>
      <c r="AC23" s="71"/>
      <c r="AD23" s="71"/>
    </row>
    <row r="24" spans="1:30" ht="18.600000000000001">
      <c r="A24" s="22"/>
      <c r="B24" s="326">
        <v>22</v>
      </c>
      <c r="C24" s="305" t="s">
        <v>22</v>
      </c>
      <c r="D24" s="306">
        <v>45630</v>
      </c>
      <c r="E24" s="307">
        <f>SUM(F24:J24,L24:P24,R24:V24)</f>
        <v>1859</v>
      </c>
      <c r="F24" s="292">
        <v>124</v>
      </c>
      <c r="G24" s="292">
        <v>132</v>
      </c>
      <c r="H24" s="292">
        <v>140</v>
      </c>
      <c r="I24" s="308">
        <v>130</v>
      </c>
      <c r="J24" s="292">
        <v>108</v>
      </c>
      <c r="K24" s="309">
        <f>SUM(F24:J24)</f>
        <v>634</v>
      </c>
      <c r="L24" s="292">
        <v>128</v>
      </c>
      <c r="M24" s="292">
        <v>125</v>
      </c>
      <c r="N24" s="292">
        <v>127</v>
      </c>
      <c r="O24" s="308">
        <v>127</v>
      </c>
      <c r="P24" s="310">
        <v>127</v>
      </c>
      <c r="Q24" s="309">
        <f>SUM(L24:P24)</f>
        <v>634</v>
      </c>
      <c r="R24" s="94">
        <v>129</v>
      </c>
      <c r="S24" s="312">
        <v>93</v>
      </c>
      <c r="T24" s="312">
        <v>128</v>
      </c>
      <c r="U24" s="308">
        <v>116</v>
      </c>
      <c r="V24" s="310">
        <v>125</v>
      </c>
      <c r="W24" s="313">
        <f>SUM(R24:V24)</f>
        <v>591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26">
        <v>23</v>
      </c>
      <c r="C25" s="305" t="s">
        <v>28</v>
      </c>
      <c r="D25" s="306">
        <v>45329</v>
      </c>
      <c r="E25" s="307">
        <f>SUM(F25:J25,L25:P25,R25:V25)</f>
        <v>1853</v>
      </c>
      <c r="F25" s="292">
        <v>128</v>
      </c>
      <c r="G25" s="292">
        <v>121</v>
      </c>
      <c r="H25" s="292">
        <v>124</v>
      </c>
      <c r="I25" s="308">
        <v>122</v>
      </c>
      <c r="J25" s="292">
        <v>129</v>
      </c>
      <c r="K25" s="309">
        <f>SUM(F25:J25)</f>
        <v>624</v>
      </c>
      <c r="L25" s="292">
        <v>127</v>
      </c>
      <c r="M25" s="292">
        <v>106</v>
      </c>
      <c r="N25" s="292">
        <v>126</v>
      </c>
      <c r="O25" s="308">
        <v>123</v>
      </c>
      <c r="P25" s="310">
        <v>128</v>
      </c>
      <c r="Q25" s="309">
        <f>SUM(L25:P25)</f>
        <v>610</v>
      </c>
      <c r="R25" s="94">
        <v>129</v>
      </c>
      <c r="S25" s="94">
        <v>111</v>
      </c>
      <c r="T25" s="94">
        <v>123</v>
      </c>
      <c r="U25" s="314">
        <v>126</v>
      </c>
      <c r="V25" s="310">
        <v>130</v>
      </c>
      <c r="W25" s="313">
        <f>SUM(R25:V25)</f>
        <v>619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26">
        <v>24</v>
      </c>
      <c r="C26" s="305" t="s">
        <v>26</v>
      </c>
      <c r="D26" s="306">
        <v>45385</v>
      </c>
      <c r="E26" s="307">
        <f>SUM(F26:J26,L26:P26,R26:V26)</f>
        <v>1815</v>
      </c>
      <c r="F26" s="292">
        <v>113</v>
      </c>
      <c r="G26" s="292">
        <v>132</v>
      </c>
      <c r="H26" s="292">
        <v>127</v>
      </c>
      <c r="I26" s="308">
        <v>126</v>
      </c>
      <c r="J26" s="292">
        <v>114</v>
      </c>
      <c r="K26" s="309">
        <f>SUM(F26:J26)</f>
        <v>612</v>
      </c>
      <c r="L26" s="292">
        <v>115</v>
      </c>
      <c r="M26" s="292">
        <v>121</v>
      </c>
      <c r="N26" s="292">
        <v>123</v>
      </c>
      <c r="O26" s="308">
        <v>106</v>
      </c>
      <c r="P26" s="310">
        <v>122</v>
      </c>
      <c r="Q26" s="309">
        <f>SUM(L26:P26)</f>
        <v>587</v>
      </c>
      <c r="R26" s="94">
        <v>125</v>
      </c>
      <c r="S26" s="312">
        <v>131</v>
      </c>
      <c r="T26" s="312">
        <v>106</v>
      </c>
      <c r="U26" s="308">
        <v>126</v>
      </c>
      <c r="V26" s="310">
        <v>128</v>
      </c>
      <c r="W26" s="313">
        <f>SUM(R26:V26)</f>
        <v>616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26">
        <v>25</v>
      </c>
      <c r="C27" s="305" t="s">
        <v>21</v>
      </c>
      <c r="D27" s="306">
        <v>45385</v>
      </c>
      <c r="E27" s="307">
        <f>SUM(F27:J27,L27:P27,R27:V27)</f>
        <v>1807</v>
      </c>
      <c r="F27" s="292">
        <v>127</v>
      </c>
      <c r="G27" s="292">
        <v>108</v>
      </c>
      <c r="H27" s="292">
        <v>128</v>
      </c>
      <c r="I27" s="308">
        <v>134</v>
      </c>
      <c r="J27" s="292">
        <v>124</v>
      </c>
      <c r="K27" s="309">
        <f>SUM(F27:J27)</f>
        <v>621</v>
      </c>
      <c r="L27" s="292">
        <v>100</v>
      </c>
      <c r="M27" s="292">
        <v>111</v>
      </c>
      <c r="N27" s="292">
        <v>123</v>
      </c>
      <c r="O27" s="308">
        <v>126</v>
      </c>
      <c r="P27" s="310">
        <v>121</v>
      </c>
      <c r="Q27" s="309">
        <f>SUM(L27:P27)</f>
        <v>581</v>
      </c>
      <c r="R27" s="94">
        <v>124</v>
      </c>
      <c r="S27" s="312">
        <v>110</v>
      </c>
      <c r="T27" s="312">
        <v>124</v>
      </c>
      <c r="U27" s="308">
        <v>124</v>
      </c>
      <c r="V27" s="310">
        <v>123</v>
      </c>
      <c r="W27" s="313">
        <f>SUM(R27:V27)</f>
        <v>605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22"/>
      <c r="B28" s="326">
        <v>26</v>
      </c>
      <c r="C28" s="305" t="s">
        <v>25</v>
      </c>
      <c r="D28" s="306">
        <v>45315</v>
      </c>
      <c r="E28" s="307">
        <f>SUM(F28:J28,L28:P28,R28:V28)</f>
        <v>1763</v>
      </c>
      <c r="F28" s="292">
        <v>120</v>
      </c>
      <c r="G28" s="292">
        <v>120</v>
      </c>
      <c r="H28" s="292">
        <v>109</v>
      </c>
      <c r="I28" s="308">
        <v>121</v>
      </c>
      <c r="J28" s="292">
        <v>104</v>
      </c>
      <c r="K28" s="309">
        <f>SUM(F28:J28)</f>
        <v>574</v>
      </c>
      <c r="L28" s="292">
        <v>126</v>
      </c>
      <c r="M28" s="292">
        <v>103</v>
      </c>
      <c r="N28" s="292">
        <v>128</v>
      </c>
      <c r="O28" s="308">
        <v>124</v>
      </c>
      <c r="P28" s="310">
        <v>123</v>
      </c>
      <c r="Q28" s="309">
        <f>SUM(L28:P28)</f>
        <v>604</v>
      </c>
      <c r="R28" s="94">
        <v>124</v>
      </c>
      <c r="S28" s="312">
        <v>123</v>
      </c>
      <c r="T28" s="312">
        <v>128</v>
      </c>
      <c r="U28" s="308">
        <v>109</v>
      </c>
      <c r="V28" s="310">
        <v>101</v>
      </c>
      <c r="W28" s="313">
        <f>SUM(R28:V28)</f>
        <v>585</v>
      </c>
      <c r="X28" s="1"/>
      <c r="Y28" s="71"/>
      <c r="Z28" s="71"/>
      <c r="AA28" s="71"/>
      <c r="AB28" s="71"/>
      <c r="AC28" s="71"/>
      <c r="AD28" s="71"/>
    </row>
    <row r="29" spans="1:30" ht="18.600000000000001">
      <c r="A29" s="22"/>
      <c r="B29" s="326">
        <v>27</v>
      </c>
      <c r="C29" s="305" t="s">
        <v>29</v>
      </c>
      <c r="D29" s="306">
        <v>45546</v>
      </c>
      <c r="E29" s="307">
        <f>SUM(F29:J29,L29:P29,R29:V29)</f>
        <v>1753</v>
      </c>
      <c r="F29" s="292">
        <v>101</v>
      </c>
      <c r="G29" s="292">
        <v>113</v>
      </c>
      <c r="H29" s="292">
        <v>108</v>
      </c>
      <c r="I29" s="308">
        <v>124</v>
      </c>
      <c r="J29" s="292">
        <v>125</v>
      </c>
      <c r="K29" s="309">
        <f>SUM(F29:J29)</f>
        <v>571</v>
      </c>
      <c r="L29" s="292">
        <v>96</v>
      </c>
      <c r="M29" s="292">
        <v>111</v>
      </c>
      <c r="N29" s="292">
        <v>126</v>
      </c>
      <c r="O29" s="308">
        <v>116</v>
      </c>
      <c r="P29" s="310">
        <v>126</v>
      </c>
      <c r="Q29" s="309">
        <f>SUM(L29:P29)</f>
        <v>575</v>
      </c>
      <c r="R29" s="310">
        <v>107</v>
      </c>
      <c r="S29" s="310">
        <v>128</v>
      </c>
      <c r="T29" s="312">
        <v>124</v>
      </c>
      <c r="U29" s="308">
        <v>123</v>
      </c>
      <c r="V29" s="310">
        <v>125</v>
      </c>
      <c r="W29" s="313">
        <f>SUM(R29:V29)</f>
        <v>607</v>
      </c>
      <c r="X29" s="1"/>
      <c r="Y29" s="71"/>
      <c r="Z29" s="71"/>
      <c r="AA29" s="71"/>
      <c r="AB29" s="71"/>
      <c r="AC29" s="71"/>
      <c r="AD29" s="71"/>
    </row>
    <row r="30" spans="1:30" ht="18.600000000000001">
      <c r="A30" s="22"/>
      <c r="B30" s="326">
        <v>28</v>
      </c>
      <c r="C30" s="305" t="s">
        <v>51</v>
      </c>
      <c r="D30" s="306">
        <v>45574</v>
      </c>
      <c r="E30" s="307">
        <f>SUM(F30:J30,L30:P30,R30:V30)</f>
        <v>1705</v>
      </c>
      <c r="F30" s="292">
        <v>111</v>
      </c>
      <c r="G30" s="292">
        <v>100</v>
      </c>
      <c r="H30" s="292">
        <v>93</v>
      </c>
      <c r="I30" s="308">
        <v>110</v>
      </c>
      <c r="J30" s="292">
        <v>123</v>
      </c>
      <c r="K30" s="309">
        <f>SUM(F30:J30)</f>
        <v>537</v>
      </c>
      <c r="L30" s="292">
        <v>120</v>
      </c>
      <c r="M30" s="292">
        <v>134</v>
      </c>
      <c r="N30" s="292">
        <v>124</v>
      </c>
      <c r="O30" s="292">
        <v>122</v>
      </c>
      <c r="P30" s="292">
        <v>109</v>
      </c>
      <c r="Q30" s="309">
        <f>SUM(L30:P30)</f>
        <v>609</v>
      </c>
      <c r="R30" s="94">
        <v>121</v>
      </c>
      <c r="S30" s="312">
        <v>98</v>
      </c>
      <c r="T30" s="312">
        <v>92</v>
      </c>
      <c r="U30" s="308">
        <v>124</v>
      </c>
      <c r="V30" s="310">
        <v>124</v>
      </c>
      <c r="W30" s="313">
        <f>SUM(R30:V30)</f>
        <v>559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26">
        <v>29</v>
      </c>
      <c r="C31" s="305" t="s">
        <v>30</v>
      </c>
      <c r="D31" s="306">
        <v>45266</v>
      </c>
      <c r="E31" s="307">
        <f>SUM(F31:J31,L31:P31,R31:V31)</f>
        <v>1703</v>
      </c>
      <c r="F31" s="292">
        <v>122</v>
      </c>
      <c r="G31" s="292">
        <v>115</v>
      </c>
      <c r="H31" s="292">
        <v>110</v>
      </c>
      <c r="I31" s="308">
        <v>105</v>
      </c>
      <c r="J31" s="292">
        <v>120</v>
      </c>
      <c r="K31" s="309">
        <f>SUM(F31:J31)</f>
        <v>572</v>
      </c>
      <c r="L31" s="292">
        <v>107</v>
      </c>
      <c r="M31" s="292">
        <v>101</v>
      </c>
      <c r="N31" s="292">
        <v>95</v>
      </c>
      <c r="O31" s="308">
        <v>114</v>
      </c>
      <c r="P31" s="310">
        <v>109</v>
      </c>
      <c r="Q31" s="309">
        <f>SUM(L31:P31)</f>
        <v>526</v>
      </c>
      <c r="R31" s="312">
        <v>114</v>
      </c>
      <c r="S31" s="312">
        <v>121</v>
      </c>
      <c r="T31" s="312">
        <v>124</v>
      </c>
      <c r="U31" s="308">
        <v>120</v>
      </c>
      <c r="V31" s="310">
        <v>126</v>
      </c>
      <c r="W31" s="313">
        <f>SUM(R31:V31)</f>
        <v>605</v>
      </c>
      <c r="X31" s="1"/>
      <c r="Y31" s="71"/>
      <c r="Z31" s="71"/>
      <c r="AA31" s="71"/>
      <c r="AB31" s="71"/>
      <c r="AC31" s="71"/>
      <c r="AD31" s="71"/>
    </row>
    <row r="32" spans="1:30" ht="18.600000000000001">
      <c r="A32" s="22"/>
      <c r="B32" s="326">
        <v>30</v>
      </c>
      <c r="C32" s="316" t="s">
        <v>27</v>
      </c>
      <c r="D32" s="317">
        <v>45329</v>
      </c>
      <c r="E32" s="318">
        <f>SUM(F32:J32,L32:P32,R32:V32)</f>
        <v>1627</v>
      </c>
      <c r="F32" s="319">
        <v>104</v>
      </c>
      <c r="G32" s="319">
        <v>110</v>
      </c>
      <c r="H32" s="319">
        <v>107</v>
      </c>
      <c r="I32" s="320">
        <v>108</v>
      </c>
      <c r="J32" s="319">
        <v>90</v>
      </c>
      <c r="K32" s="321">
        <f>SUM(F32:J32)</f>
        <v>519</v>
      </c>
      <c r="L32" s="319">
        <v>104</v>
      </c>
      <c r="M32" s="319">
        <v>102</v>
      </c>
      <c r="N32" s="319">
        <v>110</v>
      </c>
      <c r="O32" s="320">
        <v>98</v>
      </c>
      <c r="P32" s="322">
        <v>114</v>
      </c>
      <c r="Q32" s="321">
        <f>SUM(L32:P32)</f>
        <v>528</v>
      </c>
      <c r="R32" s="322">
        <v>120</v>
      </c>
      <c r="S32" s="322">
        <v>123</v>
      </c>
      <c r="T32" s="322">
        <v>103</v>
      </c>
      <c r="U32" s="320">
        <v>107</v>
      </c>
      <c r="V32" s="323">
        <v>127</v>
      </c>
      <c r="W32" s="324">
        <f>SUM(R32:V32)</f>
        <v>580</v>
      </c>
      <c r="X32" s="1"/>
      <c r="Y32" s="71"/>
      <c r="Z32" s="71"/>
      <c r="AA32" s="71"/>
      <c r="AB32" s="71"/>
      <c r="AC32" s="71"/>
      <c r="AD32" s="71"/>
    </row>
    <row r="33" spans="1:30" ht="15" customHeight="1">
      <c r="A33" s="22"/>
      <c r="B33" s="49"/>
      <c r="C33" s="6"/>
      <c r="D33" s="18"/>
      <c r="E33" s="50"/>
      <c r="F33" s="16"/>
      <c r="G33" s="16"/>
      <c r="H33" s="16"/>
      <c r="I33" s="17"/>
      <c r="J33" s="16"/>
      <c r="K33" s="26"/>
      <c r="L33" s="16"/>
      <c r="M33" s="16"/>
      <c r="N33" s="16"/>
      <c r="O33" s="17"/>
      <c r="P33" s="19"/>
      <c r="Q33" s="26"/>
      <c r="R33" s="23"/>
      <c r="S33" s="19"/>
      <c r="T33" s="19"/>
      <c r="U33" s="17"/>
      <c r="V33" s="51"/>
      <c r="W33" s="50"/>
      <c r="X33" s="1"/>
      <c r="Y33" s="71"/>
      <c r="Z33" s="71"/>
      <c r="AA33" s="71"/>
      <c r="AB33" s="71"/>
      <c r="AC33" s="71"/>
      <c r="AD33" s="71"/>
    </row>
    <row r="34" spans="1:30" ht="18.600000000000001">
      <c r="B34" s="284"/>
      <c r="C34" s="284"/>
      <c r="D34" s="95"/>
      <c r="E34" s="95"/>
      <c r="F34" s="285"/>
      <c r="G34" s="285"/>
      <c r="H34" s="285"/>
      <c r="I34" s="95"/>
      <c r="J34" s="285"/>
      <c r="K34" s="285"/>
      <c r="L34" s="285"/>
      <c r="M34" s="285"/>
      <c r="N34" s="285"/>
      <c r="O34" s="95"/>
      <c r="P34" s="121"/>
      <c r="Q34" s="285"/>
      <c r="R34" s="285"/>
      <c r="S34" s="285"/>
      <c r="T34" s="285"/>
      <c r="U34" s="95"/>
      <c r="V34" s="71"/>
      <c r="W34" s="71"/>
      <c r="X34" s="71"/>
      <c r="Y34" s="71"/>
      <c r="Z34" s="71"/>
      <c r="AA34" s="71"/>
      <c r="AB34" s="71"/>
      <c r="AC34" s="71"/>
      <c r="AD34" s="71"/>
    </row>
    <row r="35" spans="1:30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1:30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1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1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1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1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1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1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1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1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1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2:30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</sheetData>
  <sortState xmlns:xlrd2="http://schemas.microsoft.com/office/spreadsheetml/2017/richdata2" ref="C3:W32">
    <sortCondition descending="1" ref="E3:E32"/>
  </sortState>
  <mergeCells count="1">
    <mergeCell ref="C1:W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4"/>
  <sheetViews>
    <sheetView workbookViewId="0">
      <selection activeCell="L14" sqref="L14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52</v>
      </c>
      <c r="D2" s="65" t="s">
        <v>53</v>
      </c>
      <c r="E2" s="68" t="s">
        <v>62</v>
      </c>
      <c r="F2" s="54" t="s">
        <v>54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27">
        <v>1</v>
      </c>
      <c r="C4" s="53" t="s">
        <v>59</v>
      </c>
      <c r="D4" s="67">
        <v>0</v>
      </c>
      <c r="E4" s="70">
        <v>129.48333333333332</v>
      </c>
      <c r="F4" s="55">
        <v>129.48333333333332</v>
      </c>
      <c r="G4" s="53" t="s">
        <v>55</v>
      </c>
      <c r="H4" s="22"/>
    </row>
    <row r="5" spans="1:8" ht="17.399999999999999">
      <c r="A5" s="22"/>
      <c r="B5" s="327">
        <v>2</v>
      </c>
      <c r="C5" s="53" t="s">
        <v>58</v>
      </c>
      <c r="D5" s="67">
        <v>0</v>
      </c>
      <c r="E5" s="70">
        <v>128.07777777777778</v>
      </c>
      <c r="F5" s="55">
        <v>128.07777777777778</v>
      </c>
      <c r="G5" s="53" t="s">
        <v>55</v>
      </c>
      <c r="H5" s="22"/>
    </row>
    <row r="6" spans="1:8" ht="17.399999999999999">
      <c r="A6" s="22"/>
      <c r="B6" s="327">
        <v>3</v>
      </c>
      <c r="C6" s="53" t="s">
        <v>69</v>
      </c>
      <c r="D6" s="67">
        <v>0</v>
      </c>
      <c r="E6" s="70">
        <v>123.97777777777777</v>
      </c>
      <c r="F6" s="55">
        <v>123.97777777777777</v>
      </c>
      <c r="G6" s="53" t="s">
        <v>55</v>
      </c>
      <c r="H6" s="22"/>
    </row>
    <row r="7" spans="1:8" ht="17.399999999999999">
      <c r="A7" s="22"/>
      <c r="B7" s="327">
        <v>4</v>
      </c>
      <c r="C7" s="53" t="s">
        <v>71</v>
      </c>
      <c r="D7" s="67">
        <v>125.83</v>
      </c>
      <c r="E7" s="70">
        <v>130.63809523809525</v>
      </c>
      <c r="F7" s="55">
        <v>4.8080952380952482</v>
      </c>
      <c r="H7" s="22"/>
    </row>
    <row r="8" spans="1:8" ht="17.399999999999999">
      <c r="A8" s="22"/>
      <c r="B8" s="327">
        <v>5</v>
      </c>
      <c r="C8" s="53" t="s">
        <v>10</v>
      </c>
      <c r="D8" s="67">
        <v>131.65</v>
      </c>
      <c r="E8" s="70">
        <v>135.41666666666666</v>
      </c>
      <c r="F8" s="55">
        <v>3.7666666666666515</v>
      </c>
      <c r="H8" s="22"/>
    </row>
    <row r="9" spans="1:8" ht="17.399999999999999">
      <c r="A9" s="22"/>
      <c r="B9" s="327">
        <v>6</v>
      </c>
      <c r="C9" s="53" t="s">
        <v>40</v>
      </c>
      <c r="D9" s="67">
        <v>136.62</v>
      </c>
      <c r="E9" s="70">
        <v>139.58000000000001</v>
      </c>
      <c r="F9" s="55">
        <v>2.960000000000008</v>
      </c>
      <c r="H9" s="22"/>
    </row>
    <row r="10" spans="1:8" ht="17.399999999999999">
      <c r="A10" s="22"/>
      <c r="B10" s="327">
        <v>7</v>
      </c>
      <c r="C10" s="53" t="s">
        <v>24</v>
      </c>
      <c r="D10" s="67">
        <v>116.07</v>
      </c>
      <c r="E10" s="70">
        <v>118.7</v>
      </c>
      <c r="F10" s="55">
        <v>2.6300000000000097</v>
      </c>
      <c r="H10" s="22"/>
    </row>
    <row r="11" spans="1:8" ht="17.399999999999999">
      <c r="A11" s="22"/>
      <c r="B11" s="327">
        <v>8</v>
      </c>
      <c r="C11" s="53" t="s">
        <v>21</v>
      </c>
      <c r="D11" s="67">
        <v>113.95</v>
      </c>
      <c r="E11" s="70">
        <v>116.27222222222223</v>
      </c>
      <c r="F11" s="55">
        <v>2.3222222222222229</v>
      </c>
      <c r="H11" s="22"/>
    </row>
    <row r="12" spans="1:8" ht="17.399999999999999">
      <c r="A12" s="22"/>
      <c r="B12" s="327">
        <v>9</v>
      </c>
      <c r="C12" s="53" t="s">
        <v>42</v>
      </c>
      <c r="D12" s="67">
        <v>123.7</v>
      </c>
      <c r="E12" s="70">
        <v>125.93333333333334</v>
      </c>
      <c r="F12" s="55">
        <v>2.2333333333333343</v>
      </c>
      <c r="G12" s="53"/>
      <c r="H12" s="22"/>
    </row>
    <row r="13" spans="1:8" ht="17.399999999999999">
      <c r="A13" s="22"/>
      <c r="B13" s="327">
        <v>10</v>
      </c>
      <c r="C13" s="53" t="s">
        <v>17</v>
      </c>
      <c r="D13" s="67">
        <v>126.25</v>
      </c>
      <c r="E13" s="70">
        <v>128.0121212121212</v>
      </c>
      <c r="F13" s="55">
        <v>1.7621212121212011</v>
      </c>
      <c r="H13" s="22"/>
    </row>
    <row r="14" spans="1:8" ht="17.399999999999999">
      <c r="A14" s="22"/>
      <c r="B14" s="327">
        <v>11</v>
      </c>
      <c r="C14" s="53" t="s">
        <v>22</v>
      </c>
      <c r="D14" s="67">
        <v>119.22</v>
      </c>
      <c r="E14" s="70">
        <v>120.82857142857142</v>
      </c>
      <c r="F14" s="55">
        <v>1.6085714285714232</v>
      </c>
      <c r="H14" s="22"/>
    </row>
    <row r="15" spans="1:8" ht="17.399999999999999">
      <c r="A15" s="22"/>
      <c r="B15" s="327">
        <v>12</v>
      </c>
      <c r="C15" s="53" t="s">
        <v>20</v>
      </c>
      <c r="D15" s="67">
        <v>123.7</v>
      </c>
      <c r="E15" s="70">
        <v>124.83888888888889</v>
      </c>
      <c r="F15" s="55">
        <v>1.1388888888888857</v>
      </c>
      <c r="H15" s="22"/>
    </row>
    <row r="16" spans="1:8" ht="17.399999999999999">
      <c r="A16" s="22"/>
      <c r="B16" s="327">
        <v>13</v>
      </c>
      <c r="C16" s="53" t="s">
        <v>45</v>
      </c>
      <c r="D16" s="67">
        <v>122.06</v>
      </c>
      <c r="E16" s="70">
        <v>123.06666666666666</v>
      </c>
      <c r="F16" s="55">
        <v>1.0066666666666606</v>
      </c>
      <c r="H16" s="22"/>
    </row>
    <row r="17" spans="1:8" ht="17.399999999999999">
      <c r="A17" s="22"/>
      <c r="B17" s="327">
        <v>14</v>
      </c>
      <c r="C17" s="53" t="s">
        <v>56</v>
      </c>
      <c r="D17" s="67">
        <v>140.5</v>
      </c>
      <c r="E17" s="70">
        <v>141.16</v>
      </c>
      <c r="F17" s="55">
        <v>0.65999999999999659</v>
      </c>
      <c r="H17" s="22"/>
    </row>
    <row r="18" spans="1:8" ht="17.399999999999999">
      <c r="A18" s="22"/>
      <c r="B18" s="327">
        <v>15</v>
      </c>
      <c r="C18" s="53" t="s">
        <v>25</v>
      </c>
      <c r="D18" s="67">
        <v>112.23</v>
      </c>
      <c r="E18" s="70">
        <v>112.81666666666666</v>
      </c>
      <c r="F18" s="55">
        <v>0.5866666666666589</v>
      </c>
      <c r="G18" s="53"/>
      <c r="H18" s="22"/>
    </row>
    <row r="19" spans="1:8" ht="17.399999999999999">
      <c r="A19" s="22"/>
      <c r="B19" s="327">
        <v>16</v>
      </c>
      <c r="C19" s="53" t="s">
        <v>30</v>
      </c>
      <c r="D19" s="67">
        <v>106.18</v>
      </c>
      <c r="E19" s="70">
        <v>106.71111111111111</v>
      </c>
      <c r="F19" s="55">
        <v>0.53111111111110176</v>
      </c>
      <c r="H19" s="22"/>
    </row>
    <row r="20" spans="1:8" ht="17.399999999999999">
      <c r="A20" s="22"/>
      <c r="B20" s="327">
        <v>17</v>
      </c>
      <c r="C20" s="53" t="s">
        <v>19</v>
      </c>
      <c r="D20" s="67">
        <v>118.9</v>
      </c>
      <c r="E20" s="70">
        <v>119.31666666666666</v>
      </c>
      <c r="F20" s="55">
        <v>0.41666666666665719</v>
      </c>
      <c r="H20" s="22"/>
    </row>
    <row r="21" spans="1:8" ht="17.399999999999999">
      <c r="A21" s="22"/>
      <c r="B21" s="327">
        <v>18</v>
      </c>
      <c r="C21" s="53" t="s">
        <v>35</v>
      </c>
      <c r="D21" s="67">
        <v>121.07</v>
      </c>
      <c r="E21" s="70">
        <v>121.34545454545454</v>
      </c>
      <c r="F21" s="55">
        <v>0.27545454545455073</v>
      </c>
      <c r="H21" s="22"/>
    </row>
    <row r="22" spans="1:8" ht="17.399999999999999">
      <c r="A22" s="22"/>
      <c r="B22" s="327">
        <v>19</v>
      </c>
      <c r="C22" s="53" t="s">
        <v>57</v>
      </c>
      <c r="D22" s="67">
        <v>128.12</v>
      </c>
      <c r="E22" s="70">
        <v>128.39333333333335</v>
      </c>
      <c r="F22" s="55">
        <v>0.27333333333334053</v>
      </c>
      <c r="H22" s="22"/>
    </row>
    <row r="23" spans="1:8" ht="17.399999999999999">
      <c r="A23" s="22"/>
      <c r="B23" s="327">
        <v>20</v>
      </c>
      <c r="C23" s="53" t="s">
        <v>18</v>
      </c>
      <c r="D23" s="67">
        <v>125.55</v>
      </c>
      <c r="E23" s="70">
        <v>125.71515151515152</v>
      </c>
      <c r="F23" s="55">
        <v>0.16515151515152127</v>
      </c>
      <c r="H23" s="22"/>
    </row>
    <row r="24" spans="1:8" ht="17.399999999999999">
      <c r="A24" s="22"/>
      <c r="B24" s="327">
        <v>21</v>
      </c>
      <c r="C24" s="53" t="s">
        <v>50</v>
      </c>
      <c r="D24" s="67">
        <v>127.24</v>
      </c>
      <c r="E24" s="70">
        <v>126.98</v>
      </c>
      <c r="F24" s="55">
        <v>-0.25999999999999091</v>
      </c>
      <c r="H24" s="22"/>
    </row>
    <row r="25" spans="1:8" ht="17.399999999999999">
      <c r="A25" s="22"/>
      <c r="B25" s="327">
        <v>22</v>
      </c>
      <c r="C25" s="53" t="s">
        <v>29</v>
      </c>
      <c r="D25" s="67">
        <v>111.16</v>
      </c>
      <c r="E25" s="70">
        <v>110.88</v>
      </c>
      <c r="F25" s="55">
        <v>-0.28000000000000114</v>
      </c>
      <c r="H25" s="22"/>
    </row>
    <row r="26" spans="1:8" ht="17.399999999999999">
      <c r="A26" s="22"/>
      <c r="B26" s="327">
        <v>23</v>
      </c>
      <c r="C26" s="53" t="s">
        <v>2</v>
      </c>
      <c r="D26" s="67">
        <v>130.16999999999999</v>
      </c>
      <c r="E26" s="70">
        <v>129.86666666666667</v>
      </c>
      <c r="F26" s="55">
        <v>-0.30333333333331325</v>
      </c>
      <c r="H26" s="22"/>
    </row>
    <row r="27" spans="1:8" ht="17.399999999999999">
      <c r="A27" s="22"/>
      <c r="B27" s="327">
        <v>24</v>
      </c>
      <c r="C27" s="53" t="s">
        <v>51</v>
      </c>
      <c r="D27" s="67">
        <v>109.19</v>
      </c>
      <c r="E27" s="70">
        <v>108.72666666666667</v>
      </c>
      <c r="F27" s="55">
        <v>-0.46333333333332405</v>
      </c>
      <c r="H27" s="22"/>
    </row>
    <row r="28" spans="1:8" ht="17.399999999999999">
      <c r="A28" s="22"/>
      <c r="B28" s="327">
        <v>25</v>
      </c>
      <c r="C28" s="53" t="s">
        <v>3</v>
      </c>
      <c r="D28" s="67">
        <v>130.08000000000001</v>
      </c>
      <c r="E28" s="70">
        <v>129.22777777777779</v>
      </c>
      <c r="F28" s="55">
        <v>-0.85222222222222399</v>
      </c>
      <c r="H28" s="22"/>
    </row>
    <row r="29" spans="1:8" ht="17.399999999999999">
      <c r="A29" s="22"/>
      <c r="B29" s="327">
        <v>26</v>
      </c>
      <c r="C29" s="53" t="s">
        <v>28</v>
      </c>
      <c r="D29" s="67">
        <v>116.63</v>
      </c>
      <c r="E29" s="70">
        <v>115.10666666666667</v>
      </c>
      <c r="F29" s="55">
        <v>-1.5233333333333263</v>
      </c>
      <c r="H29" s="22"/>
    </row>
    <row r="30" spans="1:8" ht="17.399999999999999">
      <c r="A30" s="22"/>
      <c r="B30" s="327">
        <v>27</v>
      </c>
      <c r="C30" s="53" t="s">
        <v>39</v>
      </c>
      <c r="D30" s="67">
        <v>136.65</v>
      </c>
      <c r="E30" s="70">
        <v>134.94666666666666</v>
      </c>
      <c r="F30" s="55">
        <v>-1.7033333333333474</v>
      </c>
      <c r="H30" s="22"/>
    </row>
    <row r="31" spans="1:8" ht="17.399999999999999">
      <c r="A31" s="22"/>
      <c r="B31" s="327">
        <v>28</v>
      </c>
      <c r="C31" s="53" t="s">
        <v>43</v>
      </c>
      <c r="D31" s="67">
        <v>123.25</v>
      </c>
      <c r="E31" s="70">
        <v>119.97222222222223</v>
      </c>
      <c r="F31" s="55">
        <v>-3.2777777777777715</v>
      </c>
      <c r="H31" s="22"/>
    </row>
    <row r="32" spans="1:8" ht="17.399999999999999">
      <c r="A32" s="22"/>
      <c r="B32" s="327">
        <v>29</v>
      </c>
      <c r="C32" s="53" t="s">
        <v>26</v>
      </c>
      <c r="D32" s="67">
        <v>116.2</v>
      </c>
      <c r="E32" s="70">
        <v>111.11111111111111</v>
      </c>
      <c r="F32" s="55">
        <v>-5.0888888888888886</v>
      </c>
      <c r="H32" s="22"/>
    </row>
    <row r="33" spans="1:8" ht="17.399999999999999">
      <c r="A33" s="22"/>
      <c r="B33" s="327">
        <v>30</v>
      </c>
      <c r="C33" s="53" t="s">
        <v>27</v>
      </c>
      <c r="D33" s="67">
        <v>107.05</v>
      </c>
      <c r="E33" s="70">
        <v>97.13333333333334</v>
      </c>
      <c r="F33" s="55">
        <v>-9.9166666666666572</v>
      </c>
      <c r="H33" s="22"/>
    </row>
    <row r="34" spans="1:8" ht="13.95" customHeight="1">
      <c r="A34" s="22"/>
      <c r="B34" s="22"/>
      <c r="C34" s="22"/>
      <c r="D34" s="22"/>
      <c r="E34" s="22"/>
      <c r="F34" s="22"/>
      <c r="G34" s="22"/>
      <c r="H34" s="22"/>
    </row>
  </sheetData>
  <sortState xmlns:xlrd2="http://schemas.microsoft.com/office/spreadsheetml/2017/richdata2" ref="C4:G33">
    <sortCondition descending="1" ref="F4:F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2025-03-06T10:14:32Z</dcterms:modified>
</cp:coreProperties>
</file>