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8B029473-5E04-49E5-B961-9A914A73664E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2" i="6"/>
  <c r="Q12" i="6"/>
  <c r="K12" i="6"/>
  <c r="E12" i="6"/>
  <c r="W17" i="6"/>
  <c r="Q17" i="6"/>
  <c r="K17" i="6"/>
  <c r="E17" i="6"/>
  <c r="K3" i="6"/>
  <c r="W3" i="6" l="1"/>
  <c r="Q3" i="6"/>
  <c r="E3" i="6"/>
  <c r="H4" i="5"/>
  <c r="G4" i="5"/>
  <c r="F4" i="5"/>
  <c r="W8" i="6"/>
  <c r="Q8" i="6"/>
  <c r="K8" i="6"/>
  <c r="E8" i="6"/>
  <c r="D4" i="5"/>
  <c r="E19" i="6"/>
  <c r="K19" i="6"/>
  <c r="Q19" i="6"/>
  <c r="W19" i="6"/>
  <c r="W16" i="6"/>
  <c r="W20" i="6"/>
  <c r="Q16" i="6"/>
  <c r="Q20" i="6"/>
  <c r="K16" i="6"/>
  <c r="K20" i="6"/>
  <c r="E16" i="6"/>
  <c r="E20" i="6"/>
  <c r="W6" i="6" l="1"/>
  <c r="W25" i="6"/>
  <c r="W4" i="6"/>
  <c r="W10" i="6"/>
  <c r="W11" i="6"/>
  <c r="W13" i="6"/>
  <c r="W14" i="6"/>
  <c r="W9" i="6"/>
  <c r="W15" i="6"/>
  <c r="W24" i="6"/>
  <c r="W23" i="6"/>
  <c r="W18" i="6"/>
  <c r="W7" i="6"/>
  <c r="W21" i="6"/>
  <c r="W28" i="6"/>
  <c r="W27" i="6"/>
  <c r="W22" i="6"/>
  <c r="W29" i="6"/>
  <c r="W26" i="6"/>
  <c r="W32" i="6"/>
  <c r="W30" i="6"/>
  <c r="W33" i="6"/>
  <c r="W31" i="6"/>
  <c r="Q6" i="6"/>
  <c r="Q25" i="6"/>
  <c r="Q4" i="6"/>
  <c r="Q10" i="6"/>
  <c r="Q11" i="6"/>
  <c r="Q13" i="6"/>
  <c r="Q14" i="6"/>
  <c r="Q9" i="6"/>
  <c r="Q15" i="6"/>
  <c r="Q24" i="6"/>
  <c r="Q23" i="6"/>
  <c r="Q18" i="6"/>
  <c r="Q7" i="6"/>
  <c r="Q21" i="6"/>
  <c r="Q28" i="6"/>
  <c r="Q27" i="6"/>
  <c r="Q22" i="6"/>
  <c r="Q29" i="6"/>
  <c r="Q26" i="6"/>
  <c r="Q32" i="6"/>
  <c r="Q30" i="6"/>
  <c r="Q33" i="6"/>
  <c r="Q31" i="6"/>
  <c r="K6" i="6"/>
  <c r="K25" i="6"/>
  <c r="K4" i="6"/>
  <c r="K10" i="6"/>
  <c r="K11" i="6"/>
  <c r="K13" i="6"/>
  <c r="K14" i="6"/>
  <c r="K9" i="6"/>
  <c r="K15" i="6"/>
  <c r="K24" i="6"/>
  <c r="K23" i="6"/>
  <c r="K18" i="6"/>
  <c r="K7" i="6"/>
  <c r="K21" i="6"/>
  <c r="K28" i="6"/>
  <c r="K27" i="6"/>
  <c r="K22" i="6"/>
  <c r="K29" i="6"/>
  <c r="K26" i="6"/>
  <c r="K32" i="6"/>
  <c r="K30" i="6"/>
  <c r="K33" i="6"/>
  <c r="K31" i="6"/>
  <c r="W5" i="6"/>
  <c r="Q5" i="6"/>
  <c r="K5" i="6"/>
  <c r="E6" i="6"/>
  <c r="E25" i="6"/>
  <c r="E4" i="6"/>
  <c r="E10" i="6"/>
  <c r="E11" i="6"/>
  <c r="E13" i="6"/>
  <c r="E14" i="6"/>
  <c r="E9" i="6"/>
  <c r="E15" i="6"/>
  <c r="E24" i="6"/>
  <c r="E23" i="6"/>
  <c r="E18" i="6"/>
  <c r="E7" i="6"/>
  <c r="E21" i="6"/>
  <c r="E28" i="6"/>
  <c r="E27" i="6"/>
  <c r="E22" i="6"/>
  <c r="E29" i="6"/>
  <c r="E26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<sst xmlns="http://schemas.openxmlformats.org/spreadsheetml/2006/main" count="340" uniqueCount="77">
  <si>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</si>
  <si>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</si>
  <si>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</si>
  <si>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</si>
  <si>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</si>
  <si>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</si>
  <si>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</si>
  <si>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</si>
  <si>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</si>
  <si>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</si>
  <si>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</si>
  <si>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</si>
  <si>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</si>
  <si>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</si>
  <si>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</si>
  <si>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</si>
  <si>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</si>
  <si>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</si>
  <si>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</si>
  <si>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</si>
  <si>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</si>
  <si>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</si>
  <si>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</si>
  <si>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</si>
  <si>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</si>
  <si>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</si>
  <si>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</si>
  <si>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</si>
  <si>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</si>
  <si>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</si>
  <si>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</si>
  <si>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</si>
  <si>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</si>
  <si>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</si>
  <si>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</si>
  <si>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</si>
  <si>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</si>
  <si>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</si>
  <si>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</si>
  <si>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</si>
  <si>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</si>
  <si>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</si>
  <si>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</si>
  <si>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</si>
  <si>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</si>
  <si>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</si>
  <si>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</si>
  <si>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</si>
  <si>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</si>
  <si>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</si>
  <si>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</si>
  <si>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</si>
  <si>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</si>
  <si>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</si>
  <si>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</si>
  <si>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</si>
  <si>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</si>
  <si>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</si>
  <si>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</si>
  <si>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</si>
  <si>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</si>
  <si>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</si>
  <si>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</si>
  <si>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</si>
  <si>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</si>
  <si>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</si>
  <si>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</si>
  <si>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</si>
  <si>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</si>
  <si>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</si>
  <si>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</si>
  <si>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</si>
  <si>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</si>
  <si>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</si>
  <si>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</si>
  <si>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>Theo van leijden</t>
  </si>
  <si>
    <t xml:space="preserve"> Daguitslag 11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</si>
</sst>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0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H30" sqref="H30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76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39</v>
      </c>
      <c r="C3" s="77">
        <v>19</v>
      </c>
      <c r="D3" s="78">
        <v>2133</v>
      </c>
      <c r="E3" s="79">
        <v>142.19999999999999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53</v>
      </c>
      <c r="C4" s="77">
        <v>18</v>
      </c>
      <c r="D4" s="78">
        <v>2160</v>
      </c>
      <c r="E4" s="79">
        <v>144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75</v>
      </c>
      <c r="C5" s="77">
        <v>17</v>
      </c>
      <c r="D5" s="78">
        <v>2081</v>
      </c>
      <c r="E5" s="79">
        <v>138.73333333333332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38</v>
      </c>
      <c r="C6" s="77">
        <v>15</v>
      </c>
      <c r="D6" s="78">
        <v>2092</v>
      </c>
      <c r="E6" s="79">
        <v>139.46666666666667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15</v>
      </c>
      <c r="D7" s="78">
        <v>2035</v>
      </c>
      <c r="E7" s="79">
        <v>135.66666666666666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5</v>
      </c>
      <c r="D8" s="78">
        <v>1911</v>
      </c>
      <c r="E8" s="79">
        <v>127.4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56</v>
      </c>
      <c r="C9" s="77">
        <v>0</v>
      </c>
      <c r="D9" s="78">
        <v>0</v>
      </c>
      <c r="E9" s="79">
        <v>0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61</v>
      </c>
      <c r="C11" s="80">
        <v>14</v>
      </c>
      <c r="D11" s="83">
        <v>1934</v>
      </c>
      <c r="E11" s="79">
        <v>128.93333333333334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20</v>
      </c>
      <c r="C12" s="77">
        <v>14</v>
      </c>
      <c r="D12" s="83">
        <v>1905</v>
      </c>
      <c r="E12" s="79">
        <v>127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55</v>
      </c>
      <c r="C13" s="77">
        <v>7</v>
      </c>
      <c r="D13" s="83">
        <v>1905</v>
      </c>
      <c r="E13" s="79">
        <v>127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48</v>
      </c>
      <c r="C14" s="77">
        <v>7</v>
      </c>
      <c r="D14" s="83">
        <v>1891</v>
      </c>
      <c r="E14" s="79">
        <v>126.06666666666666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5</v>
      </c>
      <c r="D15" s="83">
        <v>1894</v>
      </c>
      <c r="E15" s="79">
        <v>126.26666666666667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18</v>
      </c>
      <c r="C16" s="80">
        <v>5</v>
      </c>
      <c r="D16" s="83">
        <v>1856</v>
      </c>
      <c r="E16" s="79">
        <v>123.73333333333333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19</v>
      </c>
      <c r="C20" s="77">
        <v>18</v>
      </c>
      <c r="D20" s="83">
        <v>1851</v>
      </c>
      <c r="E20" s="79">
        <v>123.4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62</v>
      </c>
      <c r="C21" s="77">
        <v>16</v>
      </c>
      <c r="D21" s="83">
        <v>1910</v>
      </c>
      <c r="E21" s="79">
        <v>127.33333333333333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14</v>
      </c>
      <c r="D22" s="83">
        <v>1805</v>
      </c>
      <c r="E22" s="79">
        <v>120.33333333333333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44</v>
      </c>
      <c r="C23" s="77">
        <v>9</v>
      </c>
      <c r="D23" s="83">
        <v>1833</v>
      </c>
      <c r="E23" s="79">
        <v>122.2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24</v>
      </c>
      <c r="C24" s="77">
        <v>7</v>
      </c>
      <c r="D24" s="88">
        <v>1726</v>
      </c>
      <c r="E24" s="79">
        <v>115.06666666666666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22</v>
      </c>
      <c r="C25" s="77">
        <v>0</v>
      </c>
      <c r="D25" s="88">
        <v>0</v>
      </c>
      <c r="E25" s="79">
        <v>0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35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41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65</v>
      </c>
      <c r="C29" s="77">
        <v>17</v>
      </c>
      <c r="D29" s="88">
        <v>1859</v>
      </c>
      <c r="E29" s="79">
        <v>123.93333333333334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26</v>
      </c>
      <c r="C30" s="77">
        <v>17</v>
      </c>
      <c r="D30" s="88">
        <v>1790</v>
      </c>
      <c r="E30" s="79">
        <v>119.33333333333333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72</v>
      </c>
      <c r="C31" s="77">
        <v>17</v>
      </c>
      <c r="D31" s="88">
        <v>1621</v>
      </c>
      <c r="E31" s="79">
        <v>108.06666666666666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30</v>
      </c>
      <c r="C32" s="77">
        <v>16</v>
      </c>
      <c r="D32" s="88">
        <v>1662</v>
      </c>
      <c r="E32" s="79">
        <v>110.8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49</v>
      </c>
      <c r="C33" s="77">
        <v>15</v>
      </c>
      <c r="D33" s="88">
        <v>1699</v>
      </c>
      <c r="E33" s="79">
        <v>113.26666666666667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21</v>
      </c>
      <c r="C34" s="77">
        <v>13</v>
      </c>
      <c r="D34" s="88">
        <v>1774</v>
      </c>
      <c r="E34" s="79">
        <v>118.26666666666667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25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28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29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Z33" sqref="Z33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2160</v>
      </c>
      <c r="E3" s="136">
        <v>144</v>
      </c>
      <c r="F3" s="137">
        <v>144</v>
      </c>
      <c r="G3" s="137">
        <v>148</v>
      </c>
      <c r="H3" s="137">
        <v>144</v>
      </c>
      <c r="I3" s="137">
        <v>144</v>
      </c>
      <c r="J3" s="137">
        <v>148</v>
      </c>
      <c r="K3" s="135">
        <v>728</v>
      </c>
      <c r="L3" s="137">
        <v>132</v>
      </c>
      <c r="M3" s="137">
        <v>144</v>
      </c>
      <c r="N3" s="137">
        <v>144</v>
      </c>
      <c r="O3" s="137">
        <v>148</v>
      </c>
      <c r="P3" s="137">
        <v>144</v>
      </c>
      <c r="Q3" s="135">
        <v>712</v>
      </c>
      <c r="R3" s="346">
        <v>144</v>
      </c>
      <c r="S3" s="137">
        <v>148</v>
      </c>
      <c r="T3" s="137">
        <v>144</v>
      </c>
      <c r="U3" s="137">
        <v>140</v>
      </c>
      <c r="V3" s="137">
        <v>144</v>
      </c>
      <c r="W3" s="138">
        <v>720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2133</v>
      </c>
      <c r="E4" s="114">
        <v>142.19999999999999</v>
      </c>
      <c r="F4" s="115">
        <v>144</v>
      </c>
      <c r="G4" s="115">
        <v>140</v>
      </c>
      <c r="H4" s="115">
        <v>148</v>
      </c>
      <c r="I4" s="115">
        <v>140</v>
      </c>
      <c r="J4" s="115">
        <v>143</v>
      </c>
      <c r="K4" s="113">
        <v>715</v>
      </c>
      <c r="L4" s="115">
        <v>148</v>
      </c>
      <c r="M4" s="115">
        <v>144</v>
      </c>
      <c r="N4" s="115">
        <v>144</v>
      </c>
      <c r="O4" s="115">
        <v>140</v>
      </c>
      <c r="P4" s="115">
        <v>140</v>
      </c>
      <c r="Q4" s="113">
        <v>716</v>
      </c>
      <c r="R4" s="358">
        <v>144</v>
      </c>
      <c r="S4" s="115">
        <v>126</v>
      </c>
      <c r="T4" s="115">
        <v>140</v>
      </c>
      <c r="U4" s="115">
        <v>148</v>
      </c>
      <c r="V4" s="115">
        <v>144</v>
      </c>
      <c r="W4" s="140">
        <v>702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2092</v>
      </c>
      <c r="E5" s="114">
        <v>139.46666666666667</v>
      </c>
      <c r="F5" s="115">
        <v>128</v>
      </c>
      <c r="G5" s="115">
        <v>131</v>
      </c>
      <c r="H5" s="115">
        <v>152</v>
      </c>
      <c r="I5" s="115">
        <v>128</v>
      </c>
      <c r="J5" s="115">
        <v>144</v>
      </c>
      <c r="K5" s="113">
        <v>683</v>
      </c>
      <c r="L5" s="115">
        <v>133</v>
      </c>
      <c r="M5" s="115">
        <v>144</v>
      </c>
      <c r="N5" s="115">
        <v>144</v>
      </c>
      <c r="O5" s="115">
        <v>147</v>
      </c>
      <c r="P5" s="115">
        <v>144</v>
      </c>
      <c r="Q5" s="113">
        <v>712</v>
      </c>
      <c r="R5" s="116">
        <v>144</v>
      </c>
      <c r="S5" s="115">
        <v>144</v>
      </c>
      <c r="T5" s="115">
        <v>140</v>
      </c>
      <c r="U5" s="115">
        <v>142</v>
      </c>
      <c r="V5" s="115">
        <v>127</v>
      </c>
      <c r="W5" s="140">
        <v>697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75</v>
      </c>
      <c r="D6" s="113">
        <v>2081</v>
      </c>
      <c r="E6" s="114">
        <v>138.73333333333332</v>
      </c>
      <c r="F6" s="115">
        <v>144</v>
      </c>
      <c r="G6" s="115">
        <v>119</v>
      </c>
      <c r="H6" s="115">
        <v>144</v>
      </c>
      <c r="I6" s="115">
        <v>140</v>
      </c>
      <c r="J6" s="115">
        <v>142</v>
      </c>
      <c r="K6" s="113">
        <v>689</v>
      </c>
      <c r="L6" s="115">
        <v>147</v>
      </c>
      <c r="M6" s="115">
        <v>142</v>
      </c>
      <c r="N6" s="115">
        <v>104</v>
      </c>
      <c r="O6" s="115">
        <v>140</v>
      </c>
      <c r="P6" s="115">
        <v>148</v>
      </c>
      <c r="Q6" s="113">
        <v>681</v>
      </c>
      <c r="R6" s="115">
        <v>131</v>
      </c>
      <c r="S6" s="115">
        <v>148</v>
      </c>
      <c r="T6" s="115">
        <v>140</v>
      </c>
      <c r="U6" s="115">
        <v>144</v>
      </c>
      <c r="V6" s="115">
        <v>148</v>
      </c>
      <c r="W6" s="140">
        <v>711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2</v>
      </c>
      <c r="D7" s="113">
        <v>2035</v>
      </c>
      <c r="E7" s="114">
        <v>135.66666666666666</v>
      </c>
      <c r="F7" s="115">
        <v>142</v>
      </c>
      <c r="G7" s="115">
        <v>140</v>
      </c>
      <c r="H7" s="115">
        <v>140</v>
      </c>
      <c r="I7" s="115">
        <v>140</v>
      </c>
      <c r="J7" s="115">
        <v>126</v>
      </c>
      <c r="K7" s="113">
        <v>688</v>
      </c>
      <c r="L7" s="115">
        <v>131</v>
      </c>
      <c r="M7" s="115">
        <v>142</v>
      </c>
      <c r="N7" s="115">
        <v>129</v>
      </c>
      <c r="O7" s="115">
        <v>129</v>
      </c>
      <c r="P7" s="115">
        <v>144</v>
      </c>
      <c r="Q7" s="113">
        <v>675</v>
      </c>
      <c r="R7" s="116">
        <v>132</v>
      </c>
      <c r="S7" s="115">
        <v>123</v>
      </c>
      <c r="T7" s="115">
        <v>144</v>
      </c>
      <c r="U7" s="115">
        <v>129</v>
      </c>
      <c r="V7" s="115">
        <v>144</v>
      </c>
      <c r="W7" s="140">
        <v>672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61</v>
      </c>
      <c r="D8" s="113">
        <v>1934</v>
      </c>
      <c r="E8" s="114">
        <v>128.93333333333334</v>
      </c>
      <c r="F8" s="115">
        <v>134</v>
      </c>
      <c r="G8" s="115">
        <v>128</v>
      </c>
      <c r="H8" s="115">
        <v>132</v>
      </c>
      <c r="I8" s="115">
        <v>144</v>
      </c>
      <c r="J8" s="115">
        <v>140</v>
      </c>
      <c r="K8" s="113">
        <v>678</v>
      </c>
      <c r="L8" s="115">
        <v>121</v>
      </c>
      <c r="M8" s="115">
        <v>122</v>
      </c>
      <c r="N8" s="115">
        <v>128</v>
      </c>
      <c r="O8" s="115">
        <v>129</v>
      </c>
      <c r="P8" s="115">
        <v>144</v>
      </c>
      <c r="Q8" s="113">
        <v>644</v>
      </c>
      <c r="R8" s="115">
        <v>120</v>
      </c>
      <c r="S8" s="115">
        <v>124</v>
      </c>
      <c r="T8" s="115">
        <v>142</v>
      </c>
      <c r="U8" s="115">
        <v>125</v>
      </c>
      <c r="V8" s="115">
        <v>101</v>
      </c>
      <c r="W8" s="140">
        <v>612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3</v>
      </c>
      <c r="D9" s="113">
        <v>1911</v>
      </c>
      <c r="E9" s="114">
        <v>127.4</v>
      </c>
      <c r="F9" s="115">
        <v>106</v>
      </c>
      <c r="G9" s="115">
        <v>126</v>
      </c>
      <c r="H9" s="115">
        <v>128</v>
      </c>
      <c r="I9" s="115">
        <v>126</v>
      </c>
      <c r="J9" s="115">
        <v>108</v>
      </c>
      <c r="K9" s="113">
        <v>594</v>
      </c>
      <c r="L9" s="115">
        <v>124</v>
      </c>
      <c r="M9" s="115">
        <v>144</v>
      </c>
      <c r="N9" s="115">
        <v>131</v>
      </c>
      <c r="O9" s="115">
        <v>114</v>
      </c>
      <c r="P9" s="115">
        <v>117</v>
      </c>
      <c r="Q9" s="113">
        <v>630</v>
      </c>
      <c r="R9" s="116">
        <v>144</v>
      </c>
      <c r="S9" s="115">
        <v>148</v>
      </c>
      <c r="T9" s="115">
        <v>129</v>
      </c>
      <c r="U9" s="115">
        <v>140</v>
      </c>
      <c r="V9" s="115">
        <v>126</v>
      </c>
      <c r="W9" s="140">
        <v>687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62</v>
      </c>
      <c r="D10" s="113">
        <v>1910</v>
      </c>
      <c r="E10" s="114">
        <v>127.33333333333333</v>
      </c>
      <c r="F10" s="115">
        <v>126</v>
      </c>
      <c r="G10" s="115">
        <v>124</v>
      </c>
      <c r="H10" s="115">
        <v>107</v>
      </c>
      <c r="I10" s="115">
        <v>142</v>
      </c>
      <c r="J10" s="115">
        <v>131</v>
      </c>
      <c r="K10" s="113">
        <v>630</v>
      </c>
      <c r="L10" s="115">
        <v>124</v>
      </c>
      <c r="M10" s="115">
        <v>127</v>
      </c>
      <c r="N10" s="115">
        <v>127</v>
      </c>
      <c r="O10" s="115">
        <v>127</v>
      </c>
      <c r="P10" s="115">
        <v>131</v>
      </c>
      <c r="Q10" s="113">
        <v>636</v>
      </c>
      <c r="R10" s="116">
        <v>125</v>
      </c>
      <c r="S10" s="116">
        <v>140</v>
      </c>
      <c r="T10" s="116">
        <v>127</v>
      </c>
      <c r="U10" s="116">
        <v>123</v>
      </c>
      <c r="V10" s="115">
        <v>129</v>
      </c>
      <c r="W10" s="140">
        <v>644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20</v>
      </c>
      <c r="D11" s="113">
        <v>1905</v>
      </c>
      <c r="E11" s="114">
        <v>127</v>
      </c>
      <c r="F11" s="115">
        <v>113</v>
      </c>
      <c r="G11" s="115">
        <v>140</v>
      </c>
      <c r="H11" s="115">
        <v>132</v>
      </c>
      <c r="I11" s="115">
        <v>125</v>
      </c>
      <c r="J11" s="115">
        <v>140</v>
      </c>
      <c r="K11" s="113">
        <v>650</v>
      </c>
      <c r="L11" s="115">
        <v>141</v>
      </c>
      <c r="M11" s="115">
        <v>124</v>
      </c>
      <c r="N11" s="115">
        <v>126</v>
      </c>
      <c r="O11" s="115">
        <v>142</v>
      </c>
      <c r="P11" s="115">
        <v>101</v>
      </c>
      <c r="Q11" s="113">
        <v>634</v>
      </c>
      <c r="R11" s="116">
        <v>108</v>
      </c>
      <c r="S11" s="115">
        <v>140</v>
      </c>
      <c r="T11" s="115">
        <v>124</v>
      </c>
      <c r="U11" s="115">
        <v>120</v>
      </c>
      <c r="V11" s="115">
        <v>129</v>
      </c>
      <c r="W11" s="140">
        <v>621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55</v>
      </c>
      <c r="D12" s="113">
        <v>1905</v>
      </c>
      <c r="E12" s="114">
        <v>127</v>
      </c>
      <c r="F12" s="115">
        <v>113</v>
      </c>
      <c r="G12" s="115">
        <v>129</v>
      </c>
      <c r="H12" s="115">
        <v>131</v>
      </c>
      <c r="I12" s="115">
        <v>132</v>
      </c>
      <c r="J12" s="115">
        <v>124</v>
      </c>
      <c r="K12" s="113">
        <v>629</v>
      </c>
      <c r="L12" s="115">
        <v>140</v>
      </c>
      <c r="M12" s="115">
        <v>132</v>
      </c>
      <c r="N12" s="115">
        <v>128</v>
      </c>
      <c r="O12" s="115">
        <v>129</v>
      </c>
      <c r="P12" s="115">
        <v>118</v>
      </c>
      <c r="Q12" s="113">
        <v>647</v>
      </c>
      <c r="R12" s="116">
        <v>144</v>
      </c>
      <c r="S12" s="116">
        <v>111</v>
      </c>
      <c r="T12" s="116">
        <v>123</v>
      </c>
      <c r="U12" s="116">
        <v>124</v>
      </c>
      <c r="V12" s="115">
        <v>127</v>
      </c>
      <c r="W12" s="140">
        <v>629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17</v>
      </c>
      <c r="D13" s="113">
        <v>1894</v>
      </c>
      <c r="E13" s="114">
        <v>126.26666666666667</v>
      </c>
      <c r="F13" s="115">
        <v>98</v>
      </c>
      <c r="G13" s="115">
        <v>126</v>
      </c>
      <c r="H13" s="115">
        <v>131</v>
      </c>
      <c r="I13" s="115">
        <v>129</v>
      </c>
      <c r="J13" s="115">
        <v>140</v>
      </c>
      <c r="K13" s="113">
        <v>624</v>
      </c>
      <c r="L13" s="115">
        <v>140</v>
      </c>
      <c r="M13" s="115">
        <v>128</v>
      </c>
      <c r="N13" s="115">
        <v>119</v>
      </c>
      <c r="O13" s="115">
        <v>127</v>
      </c>
      <c r="P13" s="115">
        <v>127</v>
      </c>
      <c r="Q13" s="113">
        <v>641</v>
      </c>
      <c r="R13" s="116">
        <v>125</v>
      </c>
      <c r="S13" s="115">
        <v>140</v>
      </c>
      <c r="T13" s="115">
        <v>125</v>
      </c>
      <c r="U13" s="115">
        <v>124</v>
      </c>
      <c r="V13" s="115">
        <v>115</v>
      </c>
      <c r="W13" s="140">
        <v>629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48</v>
      </c>
      <c r="D14" s="113">
        <v>1891</v>
      </c>
      <c r="E14" s="114">
        <v>126.06666666666666</v>
      </c>
      <c r="F14" s="115">
        <v>109</v>
      </c>
      <c r="G14" s="115">
        <v>140</v>
      </c>
      <c r="H14" s="115">
        <v>126</v>
      </c>
      <c r="I14" s="115">
        <v>141</v>
      </c>
      <c r="J14" s="115">
        <v>116</v>
      </c>
      <c r="K14" s="113">
        <v>632</v>
      </c>
      <c r="L14" s="115">
        <v>128</v>
      </c>
      <c r="M14" s="115">
        <v>113</v>
      </c>
      <c r="N14" s="115">
        <v>123</v>
      </c>
      <c r="O14" s="115">
        <v>127</v>
      </c>
      <c r="P14" s="115">
        <v>144</v>
      </c>
      <c r="Q14" s="113">
        <v>635</v>
      </c>
      <c r="R14" s="116">
        <v>125</v>
      </c>
      <c r="S14" s="115">
        <v>133</v>
      </c>
      <c r="T14" s="115">
        <v>117</v>
      </c>
      <c r="U14" s="115">
        <v>127</v>
      </c>
      <c r="V14" s="115">
        <v>122</v>
      </c>
      <c r="W14" s="140">
        <v>624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9.2">
      <c r="A15" s="1"/>
      <c r="B15" s="82">
        <v>13</v>
      </c>
      <c r="C15" s="142" t="s">
        <v>65</v>
      </c>
      <c r="D15" s="113">
        <v>1859</v>
      </c>
      <c r="E15" s="114">
        <v>123.93333333333334</v>
      </c>
      <c r="F15" s="317">
        <v>121</v>
      </c>
      <c r="G15" s="317">
        <v>125</v>
      </c>
      <c r="H15" s="317">
        <v>124</v>
      </c>
      <c r="I15" s="317">
        <v>129</v>
      </c>
      <c r="J15" s="317">
        <v>111</v>
      </c>
      <c r="K15" s="113">
        <v>610</v>
      </c>
      <c r="L15" s="317">
        <v>133</v>
      </c>
      <c r="M15" s="317">
        <v>108</v>
      </c>
      <c r="N15" s="317">
        <v>123</v>
      </c>
      <c r="O15" s="317">
        <v>132</v>
      </c>
      <c r="P15" s="317">
        <v>140</v>
      </c>
      <c r="Q15" s="113">
        <v>636</v>
      </c>
      <c r="R15" s="317">
        <v>112</v>
      </c>
      <c r="S15" s="317">
        <v>129</v>
      </c>
      <c r="T15" s="317">
        <v>127</v>
      </c>
      <c r="U15" s="317">
        <v>122</v>
      </c>
      <c r="V15" s="317">
        <v>123</v>
      </c>
      <c r="W15" s="140">
        <v>613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18</v>
      </c>
      <c r="D16" s="113">
        <v>1856</v>
      </c>
      <c r="E16" s="114">
        <v>123.73333333333333</v>
      </c>
      <c r="F16" s="115">
        <v>99</v>
      </c>
      <c r="G16" s="115">
        <v>131</v>
      </c>
      <c r="H16" s="115">
        <v>109</v>
      </c>
      <c r="I16" s="115">
        <v>128</v>
      </c>
      <c r="J16" s="115">
        <v>125</v>
      </c>
      <c r="K16" s="113">
        <v>592</v>
      </c>
      <c r="L16" s="115">
        <v>140</v>
      </c>
      <c r="M16" s="115">
        <v>111</v>
      </c>
      <c r="N16" s="115">
        <v>127</v>
      </c>
      <c r="O16" s="115">
        <v>125</v>
      </c>
      <c r="P16" s="115">
        <v>123</v>
      </c>
      <c r="Q16" s="113">
        <v>626</v>
      </c>
      <c r="R16" s="116">
        <v>124</v>
      </c>
      <c r="S16" s="115">
        <v>124</v>
      </c>
      <c r="T16" s="115">
        <v>141</v>
      </c>
      <c r="U16" s="115">
        <v>124</v>
      </c>
      <c r="V16" s="115">
        <v>125</v>
      </c>
      <c r="W16" s="140">
        <v>638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19</v>
      </c>
      <c r="D17" s="113">
        <v>1851</v>
      </c>
      <c r="E17" s="114">
        <v>123.4</v>
      </c>
      <c r="F17" s="115">
        <v>121</v>
      </c>
      <c r="G17" s="115">
        <v>105</v>
      </c>
      <c r="H17" s="115">
        <v>127</v>
      </c>
      <c r="I17" s="115">
        <v>97</v>
      </c>
      <c r="J17" s="115">
        <v>122</v>
      </c>
      <c r="K17" s="113">
        <v>572</v>
      </c>
      <c r="L17" s="115">
        <v>128</v>
      </c>
      <c r="M17" s="115">
        <v>122</v>
      </c>
      <c r="N17" s="115">
        <v>123</v>
      </c>
      <c r="O17" s="115">
        <v>127</v>
      </c>
      <c r="P17" s="115">
        <v>129</v>
      </c>
      <c r="Q17" s="113">
        <v>629</v>
      </c>
      <c r="R17" s="115">
        <v>127</v>
      </c>
      <c r="S17" s="115">
        <v>141</v>
      </c>
      <c r="T17" s="115">
        <v>135</v>
      </c>
      <c r="U17" s="115">
        <v>124</v>
      </c>
      <c r="V17" s="115">
        <v>123</v>
      </c>
      <c r="W17" s="140">
        <v>650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44</v>
      </c>
      <c r="D18" s="113">
        <v>1833</v>
      </c>
      <c r="E18" s="114">
        <v>122.2</v>
      </c>
      <c r="F18" s="115">
        <v>106</v>
      </c>
      <c r="G18" s="115">
        <v>123</v>
      </c>
      <c r="H18" s="115">
        <v>124</v>
      </c>
      <c r="I18" s="115">
        <v>133</v>
      </c>
      <c r="J18" s="115">
        <v>115</v>
      </c>
      <c r="K18" s="113">
        <v>601</v>
      </c>
      <c r="L18" s="115">
        <v>128</v>
      </c>
      <c r="M18" s="115">
        <v>109</v>
      </c>
      <c r="N18" s="115">
        <v>111</v>
      </c>
      <c r="O18" s="115">
        <v>129</v>
      </c>
      <c r="P18" s="115">
        <v>126</v>
      </c>
      <c r="Q18" s="113">
        <v>603</v>
      </c>
      <c r="R18" s="116">
        <v>125</v>
      </c>
      <c r="S18" s="116">
        <v>128</v>
      </c>
      <c r="T18" s="116">
        <v>120</v>
      </c>
      <c r="U18" s="116">
        <v>129</v>
      </c>
      <c r="V18" s="115">
        <v>127</v>
      </c>
      <c r="W18" s="140">
        <v>629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42</v>
      </c>
      <c r="D19" s="113">
        <v>1805</v>
      </c>
      <c r="E19" s="114">
        <v>120.33333333333333</v>
      </c>
      <c r="F19" s="115">
        <v>112</v>
      </c>
      <c r="G19" s="115">
        <v>110</v>
      </c>
      <c r="H19" s="115">
        <v>109</v>
      </c>
      <c r="I19" s="115">
        <v>140</v>
      </c>
      <c r="J19" s="115">
        <v>120</v>
      </c>
      <c r="K19" s="113">
        <v>591</v>
      </c>
      <c r="L19" s="115">
        <v>133</v>
      </c>
      <c r="M19" s="115">
        <v>123</v>
      </c>
      <c r="N19" s="115">
        <v>114</v>
      </c>
      <c r="O19" s="115">
        <v>123</v>
      </c>
      <c r="P19" s="115">
        <v>101</v>
      </c>
      <c r="Q19" s="113">
        <v>594</v>
      </c>
      <c r="R19" s="116">
        <v>126</v>
      </c>
      <c r="S19" s="115">
        <v>126</v>
      </c>
      <c r="T19" s="115">
        <v>110</v>
      </c>
      <c r="U19" s="115">
        <v>130</v>
      </c>
      <c r="V19" s="115">
        <v>128</v>
      </c>
      <c r="W19" s="140">
        <v>620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26</v>
      </c>
      <c r="D20" s="113">
        <v>1790</v>
      </c>
      <c r="E20" s="114">
        <v>119.33333333333333</v>
      </c>
      <c r="F20" s="115">
        <v>120</v>
      </c>
      <c r="G20" s="115">
        <v>111</v>
      </c>
      <c r="H20" s="115">
        <v>114</v>
      </c>
      <c r="I20" s="115">
        <v>122</v>
      </c>
      <c r="J20" s="115">
        <v>118</v>
      </c>
      <c r="K20" s="113">
        <v>585</v>
      </c>
      <c r="L20" s="115">
        <v>127</v>
      </c>
      <c r="M20" s="115">
        <v>120</v>
      </c>
      <c r="N20" s="115">
        <v>110</v>
      </c>
      <c r="O20" s="115">
        <v>113</v>
      </c>
      <c r="P20" s="115">
        <v>110</v>
      </c>
      <c r="Q20" s="113">
        <v>580</v>
      </c>
      <c r="R20" s="115">
        <v>126</v>
      </c>
      <c r="S20" s="115">
        <v>123</v>
      </c>
      <c r="T20" s="115">
        <v>125</v>
      </c>
      <c r="U20" s="115">
        <v>129</v>
      </c>
      <c r="V20" s="115">
        <v>122</v>
      </c>
      <c r="W20" s="140">
        <v>625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21</v>
      </c>
      <c r="D21" s="113">
        <v>1774</v>
      </c>
      <c r="E21" s="114">
        <v>118.26666666666667</v>
      </c>
      <c r="F21" s="115">
        <v>125</v>
      </c>
      <c r="G21" s="115">
        <v>120</v>
      </c>
      <c r="H21" s="115">
        <v>129</v>
      </c>
      <c r="I21" s="115">
        <v>109</v>
      </c>
      <c r="J21" s="115">
        <v>120</v>
      </c>
      <c r="K21" s="113">
        <v>603</v>
      </c>
      <c r="L21" s="115">
        <v>111</v>
      </c>
      <c r="M21" s="115">
        <v>107</v>
      </c>
      <c r="N21" s="115">
        <v>125</v>
      </c>
      <c r="O21" s="115">
        <v>115</v>
      </c>
      <c r="P21" s="115">
        <v>110</v>
      </c>
      <c r="Q21" s="113">
        <v>568</v>
      </c>
      <c r="R21" s="115">
        <v>107</v>
      </c>
      <c r="S21" s="115">
        <v>130</v>
      </c>
      <c r="T21" s="115">
        <v>113</v>
      </c>
      <c r="U21" s="115">
        <v>127</v>
      </c>
      <c r="V21" s="115">
        <v>126</v>
      </c>
      <c r="W21" s="140">
        <v>603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24</v>
      </c>
      <c r="D22" s="113">
        <v>1726</v>
      </c>
      <c r="E22" s="114">
        <v>115.06666666666666</v>
      </c>
      <c r="F22" s="115">
        <v>108</v>
      </c>
      <c r="G22" s="115">
        <v>125</v>
      </c>
      <c r="H22" s="115">
        <v>99</v>
      </c>
      <c r="I22" s="115">
        <v>122</v>
      </c>
      <c r="J22" s="115">
        <v>108</v>
      </c>
      <c r="K22" s="113">
        <v>562</v>
      </c>
      <c r="L22" s="115">
        <v>113</v>
      </c>
      <c r="M22" s="115">
        <v>102</v>
      </c>
      <c r="N22" s="115">
        <v>122</v>
      </c>
      <c r="O22" s="115">
        <v>120</v>
      </c>
      <c r="P22" s="115">
        <v>112</v>
      </c>
      <c r="Q22" s="113">
        <v>569</v>
      </c>
      <c r="R22" s="116">
        <v>122</v>
      </c>
      <c r="S22" s="116">
        <v>124</v>
      </c>
      <c r="T22" s="116">
        <v>108</v>
      </c>
      <c r="U22" s="116">
        <v>113</v>
      </c>
      <c r="V22" s="115">
        <v>128</v>
      </c>
      <c r="W22" s="140">
        <v>595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49</v>
      </c>
      <c r="D23" s="113">
        <v>1699</v>
      </c>
      <c r="E23" s="114">
        <v>113.26666666666667</v>
      </c>
      <c r="F23" s="115">
        <v>130</v>
      </c>
      <c r="G23" s="115">
        <v>110</v>
      </c>
      <c r="H23" s="115">
        <v>112</v>
      </c>
      <c r="I23" s="115">
        <v>111</v>
      </c>
      <c r="J23" s="115">
        <v>119</v>
      </c>
      <c r="K23" s="113">
        <v>582</v>
      </c>
      <c r="L23" s="115">
        <v>99</v>
      </c>
      <c r="M23" s="115">
        <v>108</v>
      </c>
      <c r="N23" s="115">
        <v>123</v>
      </c>
      <c r="O23" s="115">
        <v>107</v>
      </c>
      <c r="P23" s="115">
        <v>105</v>
      </c>
      <c r="Q23" s="113">
        <v>542</v>
      </c>
      <c r="R23" s="115">
        <v>113</v>
      </c>
      <c r="S23" s="115">
        <v>126</v>
      </c>
      <c r="T23" s="115">
        <v>111</v>
      </c>
      <c r="U23" s="115">
        <v>120</v>
      </c>
      <c r="V23" s="115">
        <v>105</v>
      </c>
      <c r="W23" s="140">
        <v>575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30</v>
      </c>
      <c r="D24" s="113">
        <v>1662</v>
      </c>
      <c r="E24" s="114">
        <v>110.8</v>
      </c>
      <c r="F24" s="115">
        <v>127</v>
      </c>
      <c r="G24" s="115">
        <v>106</v>
      </c>
      <c r="H24" s="115">
        <v>120</v>
      </c>
      <c r="I24" s="115">
        <v>121</v>
      </c>
      <c r="J24" s="115">
        <v>103</v>
      </c>
      <c r="K24" s="113">
        <v>577</v>
      </c>
      <c r="L24" s="115">
        <v>120</v>
      </c>
      <c r="M24" s="115">
        <v>107</v>
      </c>
      <c r="N24" s="115">
        <v>92</v>
      </c>
      <c r="O24" s="115">
        <v>108</v>
      </c>
      <c r="P24" s="115">
        <v>108</v>
      </c>
      <c r="Q24" s="113">
        <v>535</v>
      </c>
      <c r="R24" s="115">
        <v>93</v>
      </c>
      <c r="S24" s="115">
        <v>112</v>
      </c>
      <c r="T24" s="115">
        <v>110</v>
      </c>
      <c r="U24" s="115">
        <v>123</v>
      </c>
      <c r="V24" s="115">
        <v>112</v>
      </c>
      <c r="W24" s="140">
        <v>550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9.2">
      <c r="A25" s="1"/>
      <c r="B25" s="82">
        <v>23</v>
      </c>
      <c r="C25" s="142" t="s">
        <v>72</v>
      </c>
      <c r="D25" s="113">
        <v>1621</v>
      </c>
      <c r="E25" s="114">
        <v>108.06666666666666</v>
      </c>
      <c r="F25" s="317">
        <v>84</v>
      </c>
      <c r="G25" s="317">
        <v>95</v>
      </c>
      <c r="H25" s="317">
        <v>120</v>
      </c>
      <c r="I25" s="317">
        <v>112</v>
      </c>
      <c r="J25" s="317">
        <v>109</v>
      </c>
      <c r="K25" s="113">
        <v>520</v>
      </c>
      <c r="L25" s="317">
        <v>107</v>
      </c>
      <c r="M25" s="317">
        <v>111</v>
      </c>
      <c r="N25" s="317">
        <v>100</v>
      </c>
      <c r="O25" s="317">
        <v>107</v>
      </c>
      <c r="P25" s="317">
        <v>106</v>
      </c>
      <c r="Q25" s="113">
        <v>531</v>
      </c>
      <c r="R25" s="317">
        <v>106</v>
      </c>
      <c r="S25" s="317">
        <v>123</v>
      </c>
      <c r="T25" s="317">
        <v>115</v>
      </c>
      <c r="U25" s="317">
        <v>109</v>
      </c>
      <c r="V25" s="317">
        <v>117</v>
      </c>
      <c r="W25" s="140">
        <v>570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9.2">
      <c r="A26" s="1"/>
      <c r="B26" s="82">
        <v>24</v>
      </c>
      <c r="C26" s="142" t="s">
        <v>56</v>
      </c>
      <c r="D26" s="113">
        <v>0</v>
      </c>
      <c r="E26" s="114">
        <v>0</v>
      </c>
      <c r="F26" s="317">
        <v>0</v>
      </c>
      <c r="G26" s="317">
        <v>0</v>
      </c>
      <c r="H26" s="317">
        <v>0</v>
      </c>
      <c r="I26" s="317">
        <v>0</v>
      </c>
      <c r="J26" s="317">
        <v>0</v>
      </c>
      <c r="K26" s="113">
        <v>0</v>
      </c>
      <c r="L26" s="317">
        <v>0</v>
      </c>
      <c r="M26" s="317">
        <v>0</v>
      </c>
      <c r="N26" s="317">
        <v>0</v>
      </c>
      <c r="O26" s="317">
        <v>0</v>
      </c>
      <c r="P26" s="317">
        <v>0</v>
      </c>
      <c r="Q26" s="113">
        <v>0</v>
      </c>
      <c r="R26" s="317">
        <v>0</v>
      </c>
      <c r="S26" s="317">
        <v>0</v>
      </c>
      <c r="T26" s="317">
        <v>0</v>
      </c>
      <c r="U26" s="317">
        <v>0</v>
      </c>
      <c r="V26" s="317">
        <v>0</v>
      </c>
      <c r="W26" s="140">
        <v>0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54</v>
      </c>
      <c r="D27" s="113">
        <v>0</v>
      </c>
      <c r="E27" s="114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3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3">
        <v>0</v>
      </c>
      <c r="R27" s="116">
        <v>0</v>
      </c>
      <c r="S27" s="115">
        <v>0</v>
      </c>
      <c r="T27" s="115">
        <v>0</v>
      </c>
      <c r="U27" s="115">
        <v>0</v>
      </c>
      <c r="V27" s="115">
        <v>0</v>
      </c>
      <c r="W27" s="140">
        <v>0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9.2">
      <c r="A28" s="1"/>
      <c r="B28" s="82">
        <v>26</v>
      </c>
      <c r="C28" s="142" t="s">
        <v>22</v>
      </c>
      <c r="D28" s="113">
        <v>0</v>
      </c>
      <c r="E28" s="114">
        <v>0</v>
      </c>
      <c r="F28" s="317">
        <v>0</v>
      </c>
      <c r="G28" s="317">
        <v>0</v>
      </c>
      <c r="H28" s="317">
        <v>0</v>
      </c>
      <c r="I28" s="317">
        <v>0</v>
      </c>
      <c r="J28" s="317">
        <v>0</v>
      </c>
      <c r="K28" s="113">
        <v>0</v>
      </c>
      <c r="L28" s="317">
        <v>0</v>
      </c>
      <c r="M28" s="317">
        <v>0</v>
      </c>
      <c r="N28" s="317">
        <v>0</v>
      </c>
      <c r="O28" s="317">
        <v>0</v>
      </c>
      <c r="P28" s="317">
        <v>0</v>
      </c>
      <c r="Q28" s="113">
        <v>0</v>
      </c>
      <c r="R28" s="317">
        <v>0</v>
      </c>
      <c r="S28" s="317">
        <v>0</v>
      </c>
      <c r="T28" s="317">
        <v>0</v>
      </c>
      <c r="U28" s="317">
        <v>0</v>
      </c>
      <c r="V28" s="317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35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6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41" t="s">
        <v>41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6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25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28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6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29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I33" sqref="I33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66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130</v>
      </c>
      <c r="D3" s="167">
        <v>144.24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125</v>
      </c>
      <c r="D4" s="167">
        <v>140.77333333333334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115</v>
      </c>
      <c r="D5" s="167">
        <v>138.87407407407409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105</v>
      </c>
      <c r="D6" s="167">
        <v>135.06666666666666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99</v>
      </c>
      <c r="D7" s="167">
        <v>132.90370370370371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98</v>
      </c>
      <c r="D8" s="167">
        <v>136.00666666666666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54</v>
      </c>
      <c r="D9" s="167">
        <v>127.8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108</v>
      </c>
      <c r="D11" s="79">
        <v>132.10666666666665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95</v>
      </c>
      <c r="D12" s="79">
        <v>126.68</v>
      </c>
      <c r="E12" s="171">
        <v>1949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66</v>
      </c>
      <c r="D13" s="79">
        <v>124.40833333333333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17</v>
      </c>
      <c r="C14" s="77">
        <v>60</v>
      </c>
      <c r="D14" s="79">
        <v>127.14814814814815</v>
      </c>
      <c r="E14" s="171">
        <v>1996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48</v>
      </c>
      <c r="C15" s="80">
        <v>58</v>
      </c>
      <c r="D15" s="79">
        <v>124.62</v>
      </c>
      <c r="E15" s="171">
        <v>1970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39</v>
      </c>
      <c r="D16" s="79">
        <v>120.45714285714286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117</v>
      </c>
      <c r="D19" s="79">
        <v>126.02666666666667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116</v>
      </c>
      <c r="D20" s="79">
        <v>122.54666666666667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109</v>
      </c>
      <c r="D21" s="79">
        <v>127.71666666666667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89</v>
      </c>
      <c r="D22" s="79">
        <v>118.38666666666667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81</v>
      </c>
      <c r="D23" s="79">
        <v>124.42962962962963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64</v>
      </c>
      <c r="D24" s="79">
        <v>115.325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62</v>
      </c>
      <c r="D25" s="79">
        <v>116.48571428571428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62</v>
      </c>
      <c r="D26" s="79">
        <v>118.93333333333334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21</v>
      </c>
      <c r="C28" s="320">
        <v>102</v>
      </c>
      <c r="D28" s="321">
        <v>117.16666666666667</v>
      </c>
      <c r="E28" s="322">
        <v>1807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72</v>
      </c>
      <c r="C29" s="320">
        <v>98</v>
      </c>
      <c r="D29" s="321">
        <v>103.34166666666667</v>
      </c>
      <c r="E29" s="322">
        <v>1621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65</v>
      </c>
      <c r="C30" s="320">
        <v>87</v>
      </c>
      <c r="D30" s="321">
        <v>115.82222222222222</v>
      </c>
      <c r="E30" s="322">
        <v>1859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49</v>
      </c>
      <c r="C31" s="320">
        <v>85</v>
      </c>
      <c r="D31" s="321">
        <v>109.25925925925925</v>
      </c>
      <c r="E31" s="322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28</v>
      </c>
      <c r="C32" s="320">
        <v>68</v>
      </c>
      <c r="D32" s="321">
        <v>117.3</v>
      </c>
      <c r="E32" s="322">
        <v>1853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67</v>
      </c>
      <c r="D33" s="321">
        <v>111.75555555555556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30</v>
      </c>
      <c r="C34" s="320">
        <v>59</v>
      </c>
      <c r="D34" s="321">
        <v>103.31333333333333</v>
      </c>
      <c r="E34" s="322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25</v>
      </c>
      <c r="C35" s="320">
        <v>46</v>
      </c>
      <c r="D35" s="321">
        <v>114.08888888888889</v>
      </c>
      <c r="E35" s="322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26</v>
      </c>
      <c r="C36" s="174">
        <v>33</v>
      </c>
      <c r="D36" s="175">
        <v>112.44</v>
      </c>
      <c r="E36" s="173">
        <v>1815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D47" sqref="D47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130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18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125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19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115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15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105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13</v>
      </c>
      <c r="M7" s="185">
        <v>16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99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13</v>
      </c>
      <c r="L8" s="185">
        <v>13</v>
      </c>
      <c r="M8" s="185">
        <v>15</v>
      </c>
      <c r="N8" s="185">
        <v>15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98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16</v>
      </c>
      <c r="M9" s="185">
        <v>16</v>
      </c>
      <c r="N9" s="185">
        <v>17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54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5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108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7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7">
        <v>95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14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66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7</v>
      </c>
      <c r="L14" s="185">
        <v>16</v>
      </c>
      <c r="M14" s="185">
        <v>8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27">
        <v>60</v>
      </c>
      <c r="E15" s="185">
        <v>4</v>
      </c>
      <c r="F15" s="185">
        <v>5</v>
      </c>
      <c r="G15" s="185">
        <v>10</v>
      </c>
      <c r="H15" s="185">
        <v>7</v>
      </c>
      <c r="I15" s="185">
        <v>6</v>
      </c>
      <c r="J15" s="185">
        <v>7</v>
      </c>
      <c r="K15" s="185">
        <v>8</v>
      </c>
      <c r="L15" s="185">
        <v>6</v>
      </c>
      <c r="M15" s="185">
        <v>15</v>
      </c>
      <c r="N15" s="185">
        <v>7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17</v>
      </c>
      <c r="D16" s="327">
        <v>58</v>
      </c>
      <c r="E16" s="185">
        <v>5</v>
      </c>
      <c r="F16" s="185">
        <v>11</v>
      </c>
      <c r="G16" s="185">
        <v>5</v>
      </c>
      <c r="H16" s="185">
        <v>5</v>
      </c>
      <c r="I16" s="185">
        <v>5</v>
      </c>
      <c r="J16" s="185">
        <v>5</v>
      </c>
      <c r="K16" s="185">
        <v>15</v>
      </c>
      <c r="L16" s="185">
        <v>0</v>
      </c>
      <c r="M16" s="185">
        <v>12</v>
      </c>
      <c r="N16" s="185">
        <v>5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39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5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117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9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116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14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7">
        <v>109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16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7">
        <v>89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18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7">
        <v>81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14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24</v>
      </c>
      <c r="D25" s="327">
        <v>64</v>
      </c>
      <c r="E25" s="185">
        <v>5</v>
      </c>
      <c r="F25" s="185">
        <v>8</v>
      </c>
      <c r="G25" s="185">
        <v>0</v>
      </c>
      <c r="H25" s="185">
        <v>9</v>
      </c>
      <c r="I25" s="185">
        <v>8</v>
      </c>
      <c r="J25" s="185">
        <v>0</v>
      </c>
      <c r="K25" s="185">
        <v>10</v>
      </c>
      <c r="L25" s="185">
        <v>17</v>
      </c>
      <c r="M25" s="185">
        <v>0</v>
      </c>
      <c r="N25" s="185">
        <v>7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22</v>
      </c>
      <c r="D26" s="327">
        <v>62</v>
      </c>
      <c r="E26" s="185">
        <v>7</v>
      </c>
      <c r="F26" s="185">
        <v>4</v>
      </c>
      <c r="G26" s="185">
        <v>13</v>
      </c>
      <c r="H26" s="185">
        <v>8</v>
      </c>
      <c r="I26" s="185">
        <v>8</v>
      </c>
      <c r="J26" s="185">
        <v>8</v>
      </c>
      <c r="K26" s="185">
        <v>4</v>
      </c>
      <c r="L26" s="185">
        <v>14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62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10</v>
      </c>
      <c r="L27" s="185">
        <v>8</v>
      </c>
      <c r="M27" s="185">
        <v>14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72</v>
      </c>
      <c r="D29" s="327">
        <v>102</v>
      </c>
      <c r="E29" s="185">
        <v>0</v>
      </c>
      <c r="F29" s="185">
        <v>7</v>
      </c>
      <c r="G29" s="185">
        <v>7</v>
      </c>
      <c r="H29" s="185">
        <v>15</v>
      </c>
      <c r="I29" s="185">
        <v>15</v>
      </c>
      <c r="J29" s="185">
        <v>15</v>
      </c>
      <c r="K29" s="185">
        <v>0</v>
      </c>
      <c r="L29" s="185">
        <v>16</v>
      </c>
      <c r="M29" s="185">
        <v>17</v>
      </c>
      <c r="N29" s="185">
        <v>17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21</v>
      </c>
      <c r="D30" s="327">
        <v>98</v>
      </c>
      <c r="E30" s="185">
        <v>6</v>
      </c>
      <c r="F30" s="185">
        <v>14</v>
      </c>
      <c r="G30" s="185">
        <v>13</v>
      </c>
      <c r="H30" s="185">
        <v>6</v>
      </c>
      <c r="I30" s="185">
        <v>15</v>
      </c>
      <c r="J30" s="185">
        <v>3</v>
      </c>
      <c r="K30" s="185">
        <v>15</v>
      </c>
      <c r="L30" s="185">
        <v>14</v>
      </c>
      <c r="M30" s="185">
        <v>14</v>
      </c>
      <c r="N30" s="185">
        <v>13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65</v>
      </c>
      <c r="D31" s="327">
        <v>87</v>
      </c>
      <c r="E31" s="185">
        <v>8</v>
      </c>
      <c r="F31" s="185">
        <v>14</v>
      </c>
      <c r="G31" s="185">
        <v>5</v>
      </c>
      <c r="H31" s="185">
        <v>3</v>
      </c>
      <c r="I31" s="185">
        <v>15</v>
      </c>
      <c r="J31" s="185">
        <v>0</v>
      </c>
      <c r="K31" s="185">
        <v>5</v>
      </c>
      <c r="L31" s="185">
        <v>14</v>
      </c>
      <c r="M31" s="185">
        <v>14</v>
      </c>
      <c r="N31" s="185">
        <v>17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49</v>
      </c>
      <c r="D32" s="327">
        <v>85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14</v>
      </c>
      <c r="M32" s="185">
        <v>8</v>
      </c>
      <c r="N32" s="185">
        <v>15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30</v>
      </c>
      <c r="D33" s="327">
        <v>68</v>
      </c>
      <c r="E33" s="185">
        <v>7</v>
      </c>
      <c r="F33" s="185">
        <v>8</v>
      </c>
      <c r="G33" s="185">
        <v>1</v>
      </c>
      <c r="H33" s="185">
        <v>5</v>
      </c>
      <c r="I33" s="185">
        <v>3</v>
      </c>
      <c r="J33" s="185">
        <v>6</v>
      </c>
      <c r="K33" s="185">
        <v>7</v>
      </c>
      <c r="L33" s="185">
        <v>9</v>
      </c>
      <c r="M33" s="185">
        <v>15</v>
      </c>
      <c r="N33" s="185">
        <v>16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28</v>
      </c>
      <c r="D34" s="327">
        <v>67</v>
      </c>
      <c r="E34" s="185">
        <v>7</v>
      </c>
      <c r="F34" s="185">
        <v>0</v>
      </c>
      <c r="G34" s="185">
        <v>15</v>
      </c>
      <c r="H34" s="185">
        <v>15</v>
      </c>
      <c r="I34" s="185">
        <v>16</v>
      </c>
      <c r="J34" s="185">
        <v>6</v>
      </c>
      <c r="K34" s="185">
        <v>0</v>
      </c>
      <c r="L34" s="185">
        <v>8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29</v>
      </c>
      <c r="D35" s="327">
        <v>59</v>
      </c>
      <c r="E35" s="185">
        <v>15</v>
      </c>
      <c r="F35" s="185">
        <v>0</v>
      </c>
      <c r="G35" s="185">
        <v>7</v>
      </c>
      <c r="H35" s="185">
        <v>12</v>
      </c>
      <c r="I35" s="185">
        <v>6</v>
      </c>
      <c r="J35" s="185">
        <v>6</v>
      </c>
      <c r="K35" s="185">
        <v>0</v>
      </c>
      <c r="L35" s="185">
        <v>13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26</v>
      </c>
      <c r="D36" s="327">
        <v>46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7</v>
      </c>
      <c r="L36" s="185">
        <v>0</v>
      </c>
      <c r="M36" s="185">
        <v>0</v>
      </c>
      <c r="N36" s="185">
        <v>17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25</v>
      </c>
      <c r="D37" s="327">
        <v>33</v>
      </c>
      <c r="E37" s="185">
        <v>6</v>
      </c>
      <c r="F37" s="185">
        <v>16</v>
      </c>
      <c r="G37" s="185">
        <v>0</v>
      </c>
      <c r="H37" s="185">
        <v>11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C41" sqref="C41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2160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21636</v>
      </c>
      <c r="T3" s="202">
        <v>144.24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2133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21116</v>
      </c>
      <c r="T4" s="202">
        <v>140.77333333333334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2092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18748</v>
      </c>
      <c r="T5" s="202">
        <v>138.87407407407409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2081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20401</v>
      </c>
      <c r="T6" s="202">
        <v>136.00666666666666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18234</v>
      </c>
      <c r="T7" s="202">
        <v>135.06666666666666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2035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17942</v>
      </c>
      <c r="T8" s="202">
        <v>132.90370370370371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1911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19170</v>
      </c>
      <c r="T9" s="202">
        <v>127.8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1905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19816</v>
      </c>
      <c r="T11" s="202">
        <v>132.10666666666665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1894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17165</v>
      </c>
      <c r="T12" s="202">
        <v>127.14814814814815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1934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9">
        <v>19002</v>
      </c>
      <c r="T13" s="202">
        <v>126.68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1891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204">
        <v>18693</v>
      </c>
      <c r="T14" s="202">
        <v>124.62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359">
        <v>14929</v>
      </c>
      <c r="T15" s="202">
        <v>124.40833333333333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1856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9">
        <v>12648</v>
      </c>
      <c r="T17" s="202">
        <v>120.45714285714286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1910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9">
        <v>15326</v>
      </c>
      <c r="T19" s="202">
        <v>127.71666666666667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1833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9">
        <v>18904</v>
      </c>
      <c r="T20" s="202">
        <v>126.02666666666667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1905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9">
        <v>16798</v>
      </c>
      <c r="T21" s="202">
        <v>124.42962962962963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1836</v>
      </c>
      <c r="M22" s="198">
        <v>1805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9">
        <v>18382</v>
      </c>
      <c r="T22" s="202">
        <v>122.54666666666667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1831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59">
        <v>16056</v>
      </c>
      <c r="T23" s="202">
        <v>118.93333333333334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1842</v>
      </c>
      <c r="M24" s="199">
        <v>1851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9">
        <v>17758</v>
      </c>
      <c r="T24" s="202">
        <v>118.38666666666667</v>
      </c>
      <c r="U24" s="11"/>
      <c r="V24" s="351"/>
      <c r="W24" s="351"/>
      <c r="X24" s="351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1726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9">
        <v>12231</v>
      </c>
      <c r="T25" s="202">
        <v>116.48571428571428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9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1734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9">
        <v>10557</v>
      </c>
      <c r="T28" s="202">
        <v>117.3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1774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9">
        <v>17575</v>
      </c>
      <c r="T29" s="202">
        <v>117.16666666666667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5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1752</v>
      </c>
      <c r="M30" s="199">
        <v>1859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9">
        <v>15636</v>
      </c>
      <c r="T30" s="202">
        <v>115.82222222222222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9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5" t="s">
        <v>26</v>
      </c>
      <c r="D32" s="199">
        <v>1672</v>
      </c>
      <c r="E32" s="199">
        <v>0</v>
      </c>
      <c r="F32" s="198">
        <v>0</v>
      </c>
      <c r="G32" s="198">
        <v>1675</v>
      </c>
      <c r="H32" s="198">
        <v>0</v>
      </c>
      <c r="I32" s="198">
        <v>1636</v>
      </c>
      <c r="J32" s="198">
        <v>1660</v>
      </c>
      <c r="K32" s="198">
        <v>0</v>
      </c>
      <c r="L32" s="199">
        <v>0</v>
      </c>
      <c r="M32" s="199">
        <v>1790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9">
        <v>8433</v>
      </c>
      <c r="T32" s="202">
        <v>112.44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5" t="s">
        <v>29</v>
      </c>
      <c r="D33" s="199">
        <v>1729</v>
      </c>
      <c r="E33" s="199">
        <v>0</v>
      </c>
      <c r="F33" s="198">
        <v>1641</v>
      </c>
      <c r="G33" s="198">
        <v>1700</v>
      </c>
      <c r="H33" s="198">
        <v>1664</v>
      </c>
      <c r="I33" s="198">
        <v>1639</v>
      </c>
      <c r="J33" s="198">
        <v>0</v>
      </c>
      <c r="K33" s="198">
        <v>1685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9">
        <v>10058</v>
      </c>
      <c r="T33" s="202">
        <v>111.75555555555556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1610</v>
      </c>
      <c r="M34" s="199">
        <v>1699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9">
        <v>14750</v>
      </c>
      <c r="T34" s="202">
        <v>109.25925925925925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5" t="s">
        <v>72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1549</v>
      </c>
      <c r="L35" s="199">
        <v>1531</v>
      </c>
      <c r="M35" s="199">
        <v>1621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59">
        <v>12401</v>
      </c>
      <c r="T35" s="202">
        <v>103.34166666666667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1546</v>
      </c>
      <c r="K36" s="199">
        <v>1587</v>
      </c>
      <c r="L36" s="199">
        <v>1652</v>
      </c>
      <c r="M36" s="199">
        <v>1662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9">
        <v>15497</v>
      </c>
      <c r="T36" s="202">
        <v>103.31333333333333</v>
      </c>
      <c r="U36" s="11"/>
      <c r="V36" s="352"/>
      <c r="W36" s="352"/>
      <c r="X36" s="352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N8" sqref="N8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6</v>
      </c>
      <c r="E4" s="340">
        <f>SUM(E6:E37)</f>
        <v>109</v>
      </c>
      <c r="F4" s="341">
        <f>SUM(F6:F37)</f>
        <v>814</v>
      </c>
      <c r="G4" s="342">
        <f>SUM(G6:G37)</f>
        <v>1705</v>
      </c>
      <c r="H4" s="343">
        <f>SUM(H6:H37)</f>
        <v>1047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3</v>
      </c>
      <c r="E6" s="169">
        <v>48</v>
      </c>
      <c r="F6" s="169">
        <v>84</v>
      </c>
      <c r="G6" s="169">
        <v>15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38</v>
      </c>
      <c r="D7" s="169">
        <v>2</v>
      </c>
      <c r="E7" s="169">
        <v>15</v>
      </c>
      <c r="F7" s="169">
        <v>81</v>
      </c>
      <c r="G7" s="169">
        <v>31</v>
      </c>
      <c r="H7" s="266">
        <v>6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39</v>
      </c>
      <c r="D8" s="169">
        <v>1</v>
      </c>
      <c r="E8" s="169">
        <v>19</v>
      </c>
      <c r="F8" s="169">
        <v>104</v>
      </c>
      <c r="G8" s="169">
        <v>23</v>
      </c>
      <c r="H8" s="266">
        <v>3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9</v>
      </c>
      <c r="F9" s="169">
        <v>66</v>
      </c>
      <c r="G9" s="169">
        <v>61</v>
      </c>
      <c r="H9" s="266">
        <v>22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10</v>
      </c>
      <c r="D10" s="169">
        <v>0</v>
      </c>
      <c r="E10" s="169">
        <v>6</v>
      </c>
      <c r="F10" s="169">
        <v>94</v>
      </c>
      <c r="G10" s="169">
        <v>38</v>
      </c>
      <c r="H10" s="266">
        <v>18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56</v>
      </c>
      <c r="D11" s="169">
        <v>0</v>
      </c>
      <c r="E11" s="169">
        <v>5</v>
      </c>
      <c r="F11" s="169">
        <v>73</v>
      </c>
      <c r="G11" s="169">
        <v>55</v>
      </c>
      <c r="H11" s="266">
        <v>7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44</v>
      </c>
      <c r="D12" s="169">
        <v>0</v>
      </c>
      <c r="E12" s="169">
        <v>3</v>
      </c>
      <c r="F12" s="169">
        <v>28</v>
      </c>
      <c r="G12" s="169">
        <v>92</v>
      </c>
      <c r="H12" s="266">
        <v>27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2</v>
      </c>
      <c r="F13" s="169">
        <v>59</v>
      </c>
      <c r="G13" s="169">
        <v>65</v>
      </c>
      <c r="H13" s="266">
        <v>9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</v>
      </c>
      <c r="D14" s="169">
        <v>0</v>
      </c>
      <c r="E14" s="169">
        <v>1</v>
      </c>
      <c r="F14" s="169">
        <v>33</v>
      </c>
      <c r="G14" s="169">
        <v>88</v>
      </c>
      <c r="H14" s="266">
        <v>28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62</v>
      </c>
      <c r="D15" s="169">
        <v>0</v>
      </c>
      <c r="E15" s="169">
        <v>1</v>
      </c>
      <c r="F15" s="169">
        <v>27</v>
      </c>
      <c r="G15" s="169">
        <v>77</v>
      </c>
      <c r="H15" s="266">
        <v>14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61</v>
      </c>
      <c r="D16" s="169">
        <v>0</v>
      </c>
      <c r="E16" s="169">
        <v>0</v>
      </c>
      <c r="F16" s="169">
        <v>37</v>
      </c>
      <c r="G16" s="169">
        <v>78</v>
      </c>
      <c r="H16" s="266">
        <v>31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17</v>
      </c>
      <c r="D17" s="169">
        <v>0</v>
      </c>
      <c r="E17" s="169">
        <v>0</v>
      </c>
      <c r="F17" s="169">
        <v>34</v>
      </c>
      <c r="G17" s="169">
        <v>75</v>
      </c>
      <c r="H17" s="266">
        <v>25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19</v>
      </c>
      <c r="G18" s="169">
        <v>93</v>
      </c>
      <c r="H18" s="266">
        <v>37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20</v>
      </c>
      <c r="D19" s="169">
        <v>0</v>
      </c>
      <c r="E19" s="169">
        <v>0</v>
      </c>
      <c r="F19" s="169">
        <v>14</v>
      </c>
      <c r="G19" s="169">
        <v>89</v>
      </c>
      <c r="H19" s="266">
        <v>32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13</v>
      </c>
      <c r="G20" s="169">
        <v>77</v>
      </c>
      <c r="H20" s="266">
        <v>27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19</v>
      </c>
      <c r="D21" s="169">
        <v>0</v>
      </c>
      <c r="E21" s="169">
        <v>0</v>
      </c>
      <c r="F21" s="169">
        <v>10</v>
      </c>
      <c r="G21" s="169">
        <v>77</v>
      </c>
      <c r="H21" s="266">
        <v>48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8</v>
      </c>
      <c r="G22" s="169">
        <v>102</v>
      </c>
      <c r="H22" s="266">
        <v>39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22</v>
      </c>
      <c r="D23" s="169">
        <v>0</v>
      </c>
      <c r="E23" s="169">
        <v>0</v>
      </c>
      <c r="F23" s="169">
        <v>7</v>
      </c>
      <c r="G23" s="169">
        <v>49</v>
      </c>
      <c r="H23" s="266">
        <v>51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21</v>
      </c>
      <c r="D24" s="169">
        <v>0</v>
      </c>
      <c r="E24" s="169">
        <v>0</v>
      </c>
      <c r="F24" s="169">
        <v>6</v>
      </c>
      <c r="G24" s="169">
        <v>68</v>
      </c>
      <c r="H24" s="266">
        <v>67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35</v>
      </c>
      <c r="D25" s="169">
        <v>0</v>
      </c>
      <c r="E25" s="269">
        <v>0</v>
      </c>
      <c r="F25" s="169">
        <v>5</v>
      </c>
      <c r="G25" s="169">
        <v>72</v>
      </c>
      <c r="H25" s="266">
        <v>53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18</v>
      </c>
      <c r="D26" s="169">
        <v>0</v>
      </c>
      <c r="E26" s="169">
        <v>0</v>
      </c>
      <c r="F26" s="169">
        <v>5</v>
      </c>
      <c r="G26" s="169">
        <v>63</v>
      </c>
      <c r="H26" s="266">
        <v>35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65</v>
      </c>
      <c r="D27" s="169">
        <v>0</v>
      </c>
      <c r="E27" s="169">
        <v>0</v>
      </c>
      <c r="F27" s="169">
        <v>2</v>
      </c>
      <c r="G27" s="169">
        <v>54</v>
      </c>
      <c r="H27" s="266">
        <v>69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28</v>
      </c>
      <c r="D28" s="169">
        <v>0</v>
      </c>
      <c r="E28" s="169">
        <v>0</v>
      </c>
      <c r="F28" s="169">
        <v>2</v>
      </c>
      <c r="G28" s="169">
        <v>46</v>
      </c>
      <c r="H28" s="266">
        <v>34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24</v>
      </c>
      <c r="D29" s="169">
        <v>0</v>
      </c>
      <c r="E29" s="169">
        <v>0</v>
      </c>
      <c r="F29" s="169">
        <v>1</v>
      </c>
      <c r="G29" s="169">
        <v>57</v>
      </c>
      <c r="H29" s="266">
        <v>42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49</v>
      </c>
      <c r="D30" s="169">
        <v>0</v>
      </c>
      <c r="E30" s="169">
        <v>0</v>
      </c>
      <c r="F30" s="169">
        <v>1</v>
      </c>
      <c r="G30" s="266">
        <v>37</v>
      </c>
      <c r="H30" s="266">
        <v>72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54</v>
      </c>
      <c r="D31" s="169">
        <v>0</v>
      </c>
      <c r="E31" s="270">
        <v>0</v>
      </c>
      <c r="F31" s="270">
        <v>1</v>
      </c>
      <c r="G31" s="271">
        <v>12</v>
      </c>
      <c r="H31" s="266">
        <v>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31</v>
      </c>
      <c r="H32" s="266">
        <v>49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26</v>
      </c>
      <c r="D33" s="169">
        <v>0</v>
      </c>
      <c r="E33" s="272">
        <v>0</v>
      </c>
      <c r="F33" s="272">
        <v>0</v>
      </c>
      <c r="G33" s="272">
        <v>28</v>
      </c>
      <c r="H33" s="266">
        <v>36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30</v>
      </c>
      <c r="D34" s="169">
        <v>0</v>
      </c>
      <c r="E34" s="272">
        <v>0</v>
      </c>
      <c r="F34" s="272">
        <v>0</v>
      </c>
      <c r="G34" s="272">
        <v>23</v>
      </c>
      <c r="H34" s="266">
        <v>70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25</v>
      </c>
      <c r="D35" s="169">
        <v>0</v>
      </c>
      <c r="E35" s="272">
        <v>0</v>
      </c>
      <c r="F35" s="272">
        <v>0</v>
      </c>
      <c r="G35" s="272">
        <v>20</v>
      </c>
      <c r="H35" s="266">
        <v>22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72</v>
      </c>
      <c r="D36" s="169">
        <v>0</v>
      </c>
      <c r="E36" s="272">
        <v>0</v>
      </c>
      <c r="F36" s="272">
        <v>0</v>
      </c>
      <c r="G36" s="272">
        <v>9</v>
      </c>
      <c r="H36" s="266">
        <v>73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Z34" sqref="Z34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/>
      <c r="B3" s="338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5"/>
      <c r="Y3" s="71"/>
      <c r="Z3" s="71"/>
      <c r="AA3" s="71"/>
      <c r="AB3" s="71"/>
      <c r="AC3" s="71"/>
      <c r="AD3" s="71"/>
    </row>
    <row r="4" spans="1:30" ht="18.600000000000001">
      <c r="A4" s="344"/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/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>SUM(F5:J5,L5:P5,R5:V5)</f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>SUM(F5:J5)</f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>SUM(L5:P5)</f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>SUM(R5:V5)</f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62</v>
      </c>
      <c r="D12" s="297">
        <v>46036</v>
      </c>
      <c r="E12" s="298">
        <f>SUM(F12:J12,L12:P12,R12:V12)</f>
        <v>2010</v>
      </c>
      <c r="F12" s="283">
        <v>129</v>
      </c>
      <c r="G12" s="283">
        <v>121</v>
      </c>
      <c r="H12" s="283">
        <v>126</v>
      </c>
      <c r="I12" s="299">
        <v>140</v>
      </c>
      <c r="J12" s="283">
        <v>123</v>
      </c>
      <c r="K12" s="300">
        <f>SUM(F12:J12)</f>
        <v>639</v>
      </c>
      <c r="L12" s="283">
        <v>128</v>
      </c>
      <c r="M12" s="283">
        <v>126</v>
      </c>
      <c r="N12" s="283">
        <v>144</v>
      </c>
      <c r="O12" s="299">
        <v>140</v>
      </c>
      <c r="P12" s="301">
        <v>148</v>
      </c>
      <c r="Q12" s="300">
        <f>SUM(L12:P12)</f>
        <v>686</v>
      </c>
      <c r="R12" s="303">
        <v>147</v>
      </c>
      <c r="S12" s="303">
        <v>129</v>
      </c>
      <c r="T12" s="303">
        <v>140</v>
      </c>
      <c r="U12" s="299">
        <v>140</v>
      </c>
      <c r="V12" s="301">
        <v>129</v>
      </c>
      <c r="W12" s="304">
        <f>SUM(R12:V12)</f>
        <v>685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17</v>
      </c>
      <c r="D13" s="297">
        <v>45399</v>
      </c>
      <c r="E13" s="298">
        <f>SUM(F13:J13,L13:P13,R13:V13)</f>
        <v>1996</v>
      </c>
      <c r="F13" s="283">
        <v>114</v>
      </c>
      <c r="G13" s="283">
        <v>142</v>
      </c>
      <c r="H13" s="283">
        <v>128</v>
      </c>
      <c r="I13" s="299">
        <v>140</v>
      </c>
      <c r="J13" s="283">
        <v>131</v>
      </c>
      <c r="K13" s="300">
        <f>SUM(F13:J13)</f>
        <v>655</v>
      </c>
      <c r="L13" s="283">
        <v>128</v>
      </c>
      <c r="M13" s="283">
        <v>129</v>
      </c>
      <c r="N13" s="283">
        <v>129</v>
      </c>
      <c r="O13" s="299">
        <v>142</v>
      </c>
      <c r="P13" s="301">
        <v>144</v>
      </c>
      <c r="Q13" s="300">
        <f>SUM(L13:P13)</f>
        <v>672</v>
      </c>
      <c r="R13" s="94">
        <v>140</v>
      </c>
      <c r="S13" s="303">
        <v>131</v>
      </c>
      <c r="T13" s="303">
        <v>126</v>
      </c>
      <c r="U13" s="299">
        <v>128</v>
      </c>
      <c r="V13" s="301">
        <v>144</v>
      </c>
      <c r="W13" s="304">
        <f>SUM(R13:V13)</f>
        <v>669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48</v>
      </c>
      <c r="D14" s="297">
        <v>46050</v>
      </c>
      <c r="E14" s="298">
        <f>SUM(F14:J14,L14:P14,R14:V14)</f>
        <v>1970</v>
      </c>
      <c r="F14" s="283">
        <v>128</v>
      </c>
      <c r="G14" s="283">
        <v>124</v>
      </c>
      <c r="H14" s="283">
        <v>124</v>
      </c>
      <c r="I14" s="299">
        <v>115</v>
      </c>
      <c r="J14" s="283">
        <v>129</v>
      </c>
      <c r="K14" s="300">
        <f>SUM(F14:J14)</f>
        <v>620</v>
      </c>
      <c r="L14" s="283">
        <v>127</v>
      </c>
      <c r="M14" s="283">
        <v>141</v>
      </c>
      <c r="N14" s="283">
        <v>143</v>
      </c>
      <c r="O14" s="299">
        <v>140</v>
      </c>
      <c r="P14" s="303">
        <v>142</v>
      </c>
      <c r="Q14" s="300">
        <f>SUM(L14:P14)</f>
        <v>693</v>
      </c>
      <c r="R14" s="94">
        <v>126</v>
      </c>
      <c r="S14" s="303">
        <v>116</v>
      </c>
      <c r="T14" s="303">
        <v>144</v>
      </c>
      <c r="U14" s="299">
        <v>140</v>
      </c>
      <c r="V14" s="301">
        <v>131</v>
      </c>
      <c r="W14" s="304">
        <f>SUM(R14:V14)</f>
        <v>657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18</v>
      </c>
      <c r="D15" s="297">
        <v>45329</v>
      </c>
      <c r="E15" s="298">
        <f>SUM(F15:J15,L15:P15,R15:V15)</f>
        <v>1958</v>
      </c>
      <c r="F15" s="283">
        <v>128</v>
      </c>
      <c r="G15" s="283">
        <v>141</v>
      </c>
      <c r="H15" s="283">
        <v>115</v>
      </c>
      <c r="I15" s="299">
        <v>140</v>
      </c>
      <c r="J15" s="283">
        <v>127</v>
      </c>
      <c r="K15" s="300">
        <f>SUM(F15:J15)</f>
        <v>651</v>
      </c>
      <c r="L15" s="283">
        <v>144</v>
      </c>
      <c r="M15" s="283">
        <v>116</v>
      </c>
      <c r="N15" s="283">
        <v>129</v>
      </c>
      <c r="O15" s="299">
        <v>140</v>
      </c>
      <c r="P15" s="301">
        <v>129</v>
      </c>
      <c r="Q15" s="300">
        <f>SUM(L15:P15)</f>
        <v>658</v>
      </c>
      <c r="R15" s="303">
        <v>115</v>
      </c>
      <c r="S15" s="303">
        <v>127</v>
      </c>
      <c r="T15" s="303">
        <v>140</v>
      </c>
      <c r="U15" s="299">
        <v>140</v>
      </c>
      <c r="V15" s="301">
        <v>127</v>
      </c>
      <c r="W15" s="304">
        <f>SUM(R15:V15)</f>
        <v>649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41</v>
      </c>
      <c r="D16" s="297">
        <v>45616</v>
      </c>
      <c r="E16" s="298">
        <f>SUM(F16:J16,L16:P16,R16:V16)</f>
        <v>1953</v>
      </c>
      <c r="F16" s="283">
        <v>133</v>
      </c>
      <c r="G16" s="283">
        <v>127</v>
      </c>
      <c r="H16" s="283">
        <v>140</v>
      </c>
      <c r="I16" s="283">
        <v>112</v>
      </c>
      <c r="J16" s="283">
        <v>128</v>
      </c>
      <c r="K16" s="300">
        <f>SUM(F16:J16)</f>
        <v>640</v>
      </c>
      <c r="L16" s="283">
        <v>131</v>
      </c>
      <c r="M16" s="283">
        <v>140</v>
      </c>
      <c r="N16" s="283">
        <v>128</v>
      </c>
      <c r="O16" s="283">
        <v>142</v>
      </c>
      <c r="P16" s="283">
        <v>132</v>
      </c>
      <c r="Q16" s="300">
        <f>SUM(L16:P16)</f>
        <v>673</v>
      </c>
      <c r="R16" s="94">
        <v>143</v>
      </c>
      <c r="S16" s="94">
        <v>133</v>
      </c>
      <c r="T16" s="94">
        <v>126</v>
      </c>
      <c r="U16" s="94">
        <v>126</v>
      </c>
      <c r="V16" s="94">
        <v>112</v>
      </c>
      <c r="W16" s="304">
        <f>SUM(R16:V16)</f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61</v>
      </c>
      <c r="D17" s="297">
        <v>46050</v>
      </c>
      <c r="E17" s="298">
        <f>SUM(F17:J17,L17:P17,R17:V17)</f>
        <v>1949</v>
      </c>
      <c r="F17" s="283">
        <v>127</v>
      </c>
      <c r="G17" s="283">
        <v>131</v>
      </c>
      <c r="H17" s="283">
        <v>123</v>
      </c>
      <c r="I17" s="299">
        <v>126</v>
      </c>
      <c r="J17" s="283">
        <v>144</v>
      </c>
      <c r="K17" s="300">
        <f>SUM(F17:J17)</f>
        <v>651</v>
      </c>
      <c r="L17" s="283">
        <v>128</v>
      </c>
      <c r="M17" s="283">
        <v>142</v>
      </c>
      <c r="N17" s="283">
        <v>115</v>
      </c>
      <c r="O17" s="283">
        <v>142</v>
      </c>
      <c r="P17" s="283">
        <v>97</v>
      </c>
      <c r="Q17" s="300">
        <f>SUM(L17:P17)</f>
        <v>624</v>
      </c>
      <c r="R17" s="94">
        <v>143</v>
      </c>
      <c r="S17" s="303">
        <v>124</v>
      </c>
      <c r="T17" s="303">
        <v>140</v>
      </c>
      <c r="U17" s="299">
        <v>144</v>
      </c>
      <c r="V17" s="301">
        <v>123</v>
      </c>
      <c r="W17" s="304">
        <f>SUM(R17:V17)</f>
        <v>674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20</v>
      </c>
      <c r="D18" s="297">
        <v>45329</v>
      </c>
      <c r="E18" s="298">
        <f>SUM(F18:J18,L18:P18,R18:V18)</f>
        <v>1946</v>
      </c>
      <c r="F18" s="283">
        <v>126</v>
      </c>
      <c r="G18" s="283">
        <v>129</v>
      </c>
      <c r="H18" s="283">
        <v>114</v>
      </c>
      <c r="I18" s="299">
        <v>143</v>
      </c>
      <c r="J18" s="283">
        <v>128</v>
      </c>
      <c r="K18" s="300">
        <f>SUM(F18:J18)</f>
        <v>640</v>
      </c>
      <c r="L18" s="283">
        <v>140</v>
      </c>
      <c r="M18" s="283">
        <v>129</v>
      </c>
      <c r="N18" s="283">
        <v>128</v>
      </c>
      <c r="O18" s="299">
        <v>143</v>
      </c>
      <c r="P18" s="301">
        <v>126</v>
      </c>
      <c r="Q18" s="300">
        <f>SUM(L18:P18)</f>
        <v>666</v>
      </c>
      <c r="R18" s="94">
        <v>127</v>
      </c>
      <c r="S18" s="303">
        <v>128</v>
      </c>
      <c r="T18" s="303">
        <v>132</v>
      </c>
      <c r="U18" s="299">
        <v>140</v>
      </c>
      <c r="V18" s="301">
        <v>113</v>
      </c>
      <c r="W18" s="304">
        <f>SUM(R18:V18)</f>
        <v>640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/>
      <c r="B19" s="338">
        <v>17</v>
      </c>
      <c r="C19" s="296" t="s">
        <v>44</v>
      </c>
      <c r="D19" s="297">
        <v>45924</v>
      </c>
      <c r="E19" s="298">
        <f>SUM(F19:J19,L19:P19,R19:V19)</f>
        <v>1943</v>
      </c>
      <c r="F19" s="283">
        <v>129</v>
      </c>
      <c r="G19" s="283">
        <v>124</v>
      </c>
      <c r="H19" s="283">
        <v>129</v>
      </c>
      <c r="I19" s="299">
        <v>129</v>
      </c>
      <c r="J19" s="283">
        <v>140</v>
      </c>
      <c r="K19" s="300">
        <f>SUM(F19:J19)</f>
        <v>651</v>
      </c>
      <c r="L19" s="283">
        <v>140</v>
      </c>
      <c r="M19" s="283">
        <v>134</v>
      </c>
      <c r="N19" s="283">
        <v>131</v>
      </c>
      <c r="O19" s="299">
        <v>127</v>
      </c>
      <c r="P19" s="303">
        <v>129</v>
      </c>
      <c r="Q19" s="300">
        <f>SUM(L19:P19)</f>
        <v>661</v>
      </c>
      <c r="R19" s="94">
        <v>108</v>
      </c>
      <c r="S19" s="303">
        <v>127</v>
      </c>
      <c r="T19" s="303">
        <v>129</v>
      </c>
      <c r="U19" s="299">
        <v>140</v>
      </c>
      <c r="V19" s="301">
        <v>127</v>
      </c>
      <c r="W19" s="304">
        <f>SUM(R19:V19)</f>
        <v>631</v>
      </c>
      <c r="X19" s="345"/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 t="s">
        <v>33</v>
      </c>
      <c r="B25" s="338">
        <v>23</v>
      </c>
      <c r="C25" s="296" t="s">
        <v>65</v>
      </c>
      <c r="D25" s="297">
        <v>46064</v>
      </c>
      <c r="E25" s="298">
        <f>SUM(F25:J25,L25:P25,R25:V25)</f>
        <v>1859</v>
      </c>
      <c r="F25" s="283">
        <v>121</v>
      </c>
      <c r="G25" s="283">
        <v>125</v>
      </c>
      <c r="H25" s="283">
        <v>124</v>
      </c>
      <c r="I25" s="299">
        <v>129</v>
      </c>
      <c r="J25" s="283">
        <v>111</v>
      </c>
      <c r="K25" s="300">
        <f>SUM(F25:J25)</f>
        <v>610</v>
      </c>
      <c r="L25" s="283">
        <v>133</v>
      </c>
      <c r="M25" s="283">
        <v>108</v>
      </c>
      <c r="N25" s="283">
        <v>123</v>
      </c>
      <c r="O25" s="299">
        <v>132</v>
      </c>
      <c r="P25" s="301">
        <v>140</v>
      </c>
      <c r="Q25" s="300">
        <f>SUM(L25:P25)</f>
        <v>636</v>
      </c>
      <c r="R25" s="94">
        <v>112</v>
      </c>
      <c r="S25" s="94">
        <v>129</v>
      </c>
      <c r="T25" s="94">
        <v>127</v>
      </c>
      <c r="U25" s="305">
        <v>122</v>
      </c>
      <c r="V25" s="301">
        <v>123</v>
      </c>
      <c r="W25" s="304">
        <f>SUM(R25:V25)</f>
        <v>613</v>
      </c>
      <c r="X25" s="345" t="s">
        <v>33</v>
      </c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28</v>
      </c>
      <c r="D26" s="297">
        <v>45329</v>
      </c>
      <c r="E26" s="298">
        <f>SUM(F26:J26,L26:P26,R26:V26)</f>
        <v>1853</v>
      </c>
      <c r="F26" s="283">
        <v>128</v>
      </c>
      <c r="G26" s="283">
        <v>121</v>
      </c>
      <c r="H26" s="283">
        <v>124</v>
      </c>
      <c r="I26" s="299">
        <v>122</v>
      </c>
      <c r="J26" s="283">
        <v>129</v>
      </c>
      <c r="K26" s="300">
        <f>SUM(F26:J26)</f>
        <v>624</v>
      </c>
      <c r="L26" s="283">
        <v>127</v>
      </c>
      <c r="M26" s="283">
        <v>106</v>
      </c>
      <c r="N26" s="283">
        <v>126</v>
      </c>
      <c r="O26" s="299">
        <v>123</v>
      </c>
      <c r="P26" s="301">
        <v>128</v>
      </c>
      <c r="Q26" s="300">
        <f>SUM(L26:P26)</f>
        <v>610</v>
      </c>
      <c r="R26" s="94">
        <v>129</v>
      </c>
      <c r="S26" s="94">
        <v>111</v>
      </c>
      <c r="T26" s="94">
        <v>123</v>
      </c>
      <c r="U26" s="305">
        <v>126</v>
      </c>
      <c r="V26" s="301">
        <v>130</v>
      </c>
      <c r="W26" s="304">
        <f>SUM(R26:V26)</f>
        <v>619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26</v>
      </c>
      <c r="D27" s="297">
        <v>45385</v>
      </c>
      <c r="E27" s="298">
        <f>SUM(F27:J27,L27:P27,R27:V27)</f>
        <v>1815</v>
      </c>
      <c r="F27" s="283">
        <v>113</v>
      </c>
      <c r="G27" s="283">
        <v>132</v>
      </c>
      <c r="H27" s="283">
        <v>127</v>
      </c>
      <c r="I27" s="299">
        <v>126</v>
      </c>
      <c r="J27" s="283">
        <v>114</v>
      </c>
      <c r="K27" s="300">
        <f>SUM(F27:J27)</f>
        <v>612</v>
      </c>
      <c r="L27" s="283">
        <v>115</v>
      </c>
      <c r="M27" s="283">
        <v>121</v>
      </c>
      <c r="N27" s="283">
        <v>123</v>
      </c>
      <c r="O27" s="299">
        <v>106</v>
      </c>
      <c r="P27" s="301">
        <v>122</v>
      </c>
      <c r="Q27" s="300">
        <f>SUM(L27:P27)</f>
        <v>587</v>
      </c>
      <c r="R27" s="94">
        <v>125</v>
      </c>
      <c r="S27" s="303">
        <v>131</v>
      </c>
      <c r="T27" s="303">
        <v>106</v>
      </c>
      <c r="U27" s="299">
        <v>126</v>
      </c>
      <c r="V27" s="301">
        <v>128</v>
      </c>
      <c r="W27" s="304">
        <f>SUM(R27:V27)</f>
        <v>616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21</v>
      </c>
      <c r="D28" s="297">
        <v>45385</v>
      </c>
      <c r="E28" s="298">
        <f>SUM(F28:J28,L28:P28,R28:V28)</f>
        <v>1807</v>
      </c>
      <c r="F28" s="283">
        <v>127</v>
      </c>
      <c r="G28" s="283">
        <v>108</v>
      </c>
      <c r="H28" s="283">
        <v>128</v>
      </c>
      <c r="I28" s="299">
        <v>134</v>
      </c>
      <c r="J28" s="283">
        <v>124</v>
      </c>
      <c r="K28" s="300">
        <f>SUM(F28:J28)</f>
        <v>621</v>
      </c>
      <c r="L28" s="283">
        <v>100</v>
      </c>
      <c r="M28" s="283">
        <v>111</v>
      </c>
      <c r="N28" s="283">
        <v>123</v>
      </c>
      <c r="O28" s="299">
        <v>126</v>
      </c>
      <c r="P28" s="301">
        <v>121</v>
      </c>
      <c r="Q28" s="300">
        <f>SUM(L28:P28)</f>
        <v>581</v>
      </c>
      <c r="R28" s="94">
        <v>124</v>
      </c>
      <c r="S28" s="303">
        <v>110</v>
      </c>
      <c r="T28" s="303">
        <v>124</v>
      </c>
      <c r="U28" s="299">
        <v>124</v>
      </c>
      <c r="V28" s="301">
        <v>123</v>
      </c>
      <c r="W28" s="304">
        <f>SUM(R28:V28)</f>
        <v>605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25</v>
      </c>
      <c r="D29" s="297">
        <v>45924</v>
      </c>
      <c r="E29" s="298">
        <f>SUM(F29:J29,L29:P29,R29:V29)</f>
        <v>1765</v>
      </c>
      <c r="F29" s="283">
        <v>120</v>
      </c>
      <c r="G29" s="283">
        <v>123</v>
      </c>
      <c r="H29" s="283">
        <v>127</v>
      </c>
      <c r="I29" s="299">
        <v>110</v>
      </c>
      <c r="J29" s="283">
        <v>127</v>
      </c>
      <c r="K29" s="300">
        <f>SUM(F29:J29)</f>
        <v>607</v>
      </c>
      <c r="L29" s="283">
        <v>127</v>
      </c>
      <c r="M29" s="283">
        <v>122</v>
      </c>
      <c r="N29" s="283">
        <v>120</v>
      </c>
      <c r="O29" s="299">
        <v>109</v>
      </c>
      <c r="P29" s="301">
        <v>120</v>
      </c>
      <c r="Q29" s="300">
        <f>SUM(L29:P29)</f>
        <v>598</v>
      </c>
      <c r="R29" s="94">
        <v>112</v>
      </c>
      <c r="S29" s="303">
        <v>120</v>
      </c>
      <c r="T29" s="303">
        <v>109</v>
      </c>
      <c r="U29" s="299">
        <v>112</v>
      </c>
      <c r="V29" s="301">
        <v>107</v>
      </c>
      <c r="W29" s="304">
        <f>SUM(R29:V29)</f>
        <v>560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 t="s">
        <v>33</v>
      </c>
      <c r="B34" s="338">
        <v>32</v>
      </c>
      <c r="C34" s="307" t="s">
        <v>72</v>
      </c>
      <c r="D34" s="308">
        <v>46064</v>
      </c>
      <c r="E34" s="309">
        <f>SUM(F34:J34,L34:P34,R34:V34)</f>
        <v>1621</v>
      </c>
      <c r="F34" s="310">
        <v>84</v>
      </c>
      <c r="G34" s="310">
        <v>95</v>
      </c>
      <c r="H34" s="310">
        <v>120</v>
      </c>
      <c r="I34" s="311">
        <v>112</v>
      </c>
      <c r="J34" s="310">
        <v>109</v>
      </c>
      <c r="K34" s="312">
        <f>SUM(F34:J34)</f>
        <v>520</v>
      </c>
      <c r="L34" s="310">
        <v>107</v>
      </c>
      <c r="M34" s="310">
        <v>111</v>
      </c>
      <c r="N34" s="310">
        <v>100</v>
      </c>
      <c r="O34" s="311">
        <v>107</v>
      </c>
      <c r="P34" s="313">
        <v>106</v>
      </c>
      <c r="Q34" s="312">
        <f>SUM(L34:P34)</f>
        <v>531</v>
      </c>
      <c r="R34" s="336">
        <v>106</v>
      </c>
      <c r="S34" s="336">
        <v>123</v>
      </c>
      <c r="T34" s="336">
        <v>115</v>
      </c>
      <c r="U34" s="337">
        <v>109</v>
      </c>
      <c r="V34" s="313">
        <v>117</v>
      </c>
      <c r="W34" s="314">
        <f>SUM(R34:V34)</f>
        <v>570</v>
      </c>
      <c r="X34" s="345" t="s">
        <v>33</v>
      </c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L6" sqref="L6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127.71666666666667</v>
      </c>
      <c r="F4" s="55">
        <v>127.71666666666667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65</v>
      </c>
      <c r="D5" s="67">
        <v>0</v>
      </c>
      <c r="E5" s="70">
        <v>115.82222222222222</v>
      </c>
      <c r="F5" s="55">
        <v>115.82222222222222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72</v>
      </c>
      <c r="D6" s="67">
        <v>0</v>
      </c>
      <c r="E6" s="70">
        <v>103.34166666666667</v>
      </c>
      <c r="F6" s="55">
        <v>103.34166666666667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135.06666666666666</v>
      </c>
      <c r="F7" s="55">
        <v>4.9066666666666663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132.10666666666665</v>
      </c>
      <c r="F8" s="55">
        <v>3.9766666666666595</v>
      </c>
      <c r="H8" s="22"/>
    </row>
    <row r="9" spans="1:8" ht="17.399999999999999">
      <c r="A9" s="22"/>
      <c r="B9" s="315">
        <v>6</v>
      </c>
      <c r="C9" s="53" t="s">
        <v>53</v>
      </c>
      <c r="D9" s="67">
        <v>140.66999999999999</v>
      </c>
      <c r="E9" s="70">
        <v>144.24</v>
      </c>
      <c r="F9" s="55">
        <v>3.5700000000000216</v>
      </c>
      <c r="H9" s="22"/>
    </row>
    <row r="10" spans="1:8" ht="17.399999999999999">
      <c r="A10" s="22"/>
      <c r="B10" s="315">
        <v>7</v>
      </c>
      <c r="C10" s="53" t="s">
        <v>42</v>
      </c>
      <c r="D10" s="67">
        <v>119.16</v>
      </c>
      <c r="E10" s="70">
        <v>122.54666666666667</v>
      </c>
      <c r="F10" s="55">
        <v>3.3866666666666703</v>
      </c>
      <c r="H10" s="22"/>
    </row>
    <row r="11" spans="1:8" ht="17.399999999999999">
      <c r="A11" s="22"/>
      <c r="B11" s="315">
        <v>8</v>
      </c>
      <c r="C11" s="53" t="s">
        <v>38</v>
      </c>
      <c r="D11" s="67">
        <v>135.5</v>
      </c>
      <c r="E11" s="70">
        <v>138.87407407407409</v>
      </c>
      <c r="F11" s="55">
        <v>3.3740740740740875</v>
      </c>
      <c r="H11" s="22"/>
    </row>
    <row r="12" spans="1:8" ht="17.399999999999999">
      <c r="A12" s="22"/>
      <c r="B12" s="315">
        <v>9</v>
      </c>
      <c r="C12" s="53" t="s">
        <v>44</v>
      </c>
      <c r="D12" s="67">
        <v>123.37</v>
      </c>
      <c r="E12" s="70">
        <v>126.02666666666667</v>
      </c>
      <c r="F12" s="55">
        <v>2.6566666666666663</v>
      </c>
      <c r="G12" s="53"/>
      <c r="H12" s="22"/>
    </row>
    <row r="13" spans="1:8" ht="17.399999999999999">
      <c r="A13" s="22"/>
      <c r="B13" s="315">
        <v>10</v>
      </c>
      <c r="C13" s="53" t="s">
        <v>2</v>
      </c>
      <c r="D13" s="67">
        <v>130.41</v>
      </c>
      <c r="E13" s="70">
        <v>132.90370370370371</v>
      </c>
      <c r="F13" s="55">
        <v>2.4937037037037157</v>
      </c>
      <c r="H13" s="22"/>
    </row>
    <row r="14" spans="1:8" ht="17.399999999999999">
      <c r="A14" s="22"/>
      <c r="B14" s="315">
        <v>11</v>
      </c>
      <c r="C14" s="53" t="s">
        <v>25</v>
      </c>
      <c r="D14" s="67">
        <v>111.95</v>
      </c>
      <c r="E14" s="70">
        <v>114.08888888888889</v>
      </c>
      <c r="F14" s="55">
        <v>2.1388888888888857</v>
      </c>
      <c r="H14" s="22"/>
    </row>
    <row r="15" spans="1:8" ht="17.399999999999999">
      <c r="A15" s="22"/>
      <c r="B15" s="315">
        <v>12</v>
      </c>
      <c r="C15" s="53" t="s">
        <v>28</v>
      </c>
      <c r="D15" s="67">
        <v>115.77</v>
      </c>
      <c r="E15" s="70">
        <v>117.3</v>
      </c>
      <c r="F15" s="55">
        <v>1.5300000000000011</v>
      </c>
      <c r="H15" s="22"/>
    </row>
    <row r="16" spans="1:8" ht="17.399999999999999">
      <c r="A16" s="22"/>
      <c r="B16" s="315">
        <v>13</v>
      </c>
      <c r="C16" s="53" t="s">
        <v>39</v>
      </c>
      <c r="D16" s="67">
        <v>139.54</v>
      </c>
      <c r="E16" s="70">
        <v>140.77333333333334</v>
      </c>
      <c r="F16" s="55">
        <v>1.2333333333333485</v>
      </c>
      <c r="H16" s="22"/>
    </row>
    <row r="17" spans="1:8" ht="17.399999999999999">
      <c r="A17" s="22"/>
      <c r="B17" s="315">
        <v>14</v>
      </c>
      <c r="C17" s="53" t="s">
        <v>29</v>
      </c>
      <c r="D17" s="67">
        <v>110.95</v>
      </c>
      <c r="E17" s="70">
        <v>111.75555555555556</v>
      </c>
      <c r="F17" s="55">
        <v>0.80555555555555713</v>
      </c>
      <c r="H17" s="22"/>
    </row>
    <row r="18" spans="1:8" ht="17.399999999999999">
      <c r="A18" s="22"/>
      <c r="B18" s="315">
        <v>15</v>
      </c>
      <c r="C18" s="53" t="s">
        <v>61</v>
      </c>
      <c r="D18" s="67">
        <v>125.96</v>
      </c>
      <c r="E18" s="70">
        <v>126.68</v>
      </c>
      <c r="F18" s="55">
        <v>0.72000000000001307</v>
      </c>
      <c r="G18" s="53"/>
      <c r="H18" s="22"/>
    </row>
    <row r="19" spans="1:8" ht="17.399999999999999">
      <c r="A19" s="22"/>
      <c r="B19" s="315">
        <v>16</v>
      </c>
      <c r="C19" s="53" t="s">
        <v>21</v>
      </c>
      <c r="D19" s="67">
        <v>116.5</v>
      </c>
      <c r="E19" s="70">
        <v>117.16666666666667</v>
      </c>
      <c r="F19" s="55">
        <v>0.6666666666666714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109.25925925925925</v>
      </c>
      <c r="F20" s="55">
        <v>0.47925925925925128</v>
      </c>
      <c r="H20" s="22"/>
    </row>
    <row r="21" spans="1:8" ht="17.399999999999999">
      <c r="A21" s="22"/>
      <c r="B21" s="315">
        <v>18</v>
      </c>
      <c r="C21" s="53" t="s">
        <v>26</v>
      </c>
      <c r="D21" s="67">
        <v>111.97</v>
      </c>
      <c r="E21" s="70">
        <v>112.44</v>
      </c>
      <c r="F21" s="55">
        <v>0.46999999999999886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136.00666666666666</v>
      </c>
      <c r="F22" s="55">
        <v>0.12666666666666515</v>
      </c>
      <c r="H22" s="22"/>
    </row>
    <row r="23" spans="1:8" ht="17.399999999999999">
      <c r="A23" s="22"/>
      <c r="B23" s="315">
        <v>20</v>
      </c>
      <c r="C23" s="53" t="s">
        <v>20</v>
      </c>
      <c r="D23" s="67">
        <v>124.82</v>
      </c>
      <c r="E23" s="70">
        <v>124.42962962962963</v>
      </c>
      <c r="F23" s="55">
        <v>-0.39037037037036271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127.14814814814815</v>
      </c>
      <c r="F24" s="55">
        <v>-1.1118518518518385</v>
      </c>
      <c r="H24" s="22"/>
    </row>
    <row r="25" spans="1:8" ht="17.399999999999999">
      <c r="A25" s="22"/>
      <c r="B25" s="315">
        <v>22</v>
      </c>
      <c r="C25" s="53" t="s">
        <v>3</v>
      </c>
      <c r="D25" s="67">
        <v>129</v>
      </c>
      <c r="E25" s="70">
        <v>127.8</v>
      </c>
      <c r="F25" s="55">
        <v>-1.2000000000000028</v>
      </c>
      <c r="H25" s="22"/>
    </row>
    <row r="26" spans="1:8" ht="17.399999999999999">
      <c r="A26" s="22"/>
      <c r="B26" s="315">
        <v>23</v>
      </c>
      <c r="C26" s="53" t="s">
        <v>19</v>
      </c>
      <c r="D26" s="67">
        <v>119.8</v>
      </c>
      <c r="E26" s="70">
        <v>118.38666666666667</v>
      </c>
      <c r="F26" s="55">
        <v>-1.4133333333333269</v>
      </c>
      <c r="H26" s="22"/>
    </row>
    <row r="27" spans="1:8" ht="17.399999999999999">
      <c r="A27" s="22"/>
      <c r="B27" s="315">
        <v>24</v>
      </c>
      <c r="C27" s="53" t="s">
        <v>41</v>
      </c>
      <c r="D27" s="67">
        <v>125.93</v>
      </c>
      <c r="E27" s="70">
        <v>124.40833333333333</v>
      </c>
      <c r="F27" s="55">
        <v>-1.5216666666666754</v>
      </c>
      <c r="H27" s="22"/>
    </row>
    <row r="28" spans="1:8" ht="17.399999999999999">
      <c r="A28" s="22"/>
      <c r="B28" s="315">
        <v>25</v>
      </c>
      <c r="C28" s="53" t="s">
        <v>24</v>
      </c>
      <c r="D28" s="67">
        <v>118.48</v>
      </c>
      <c r="E28" s="70">
        <v>116.48571428571428</v>
      </c>
      <c r="F28" s="55">
        <v>-1.9942857142857235</v>
      </c>
      <c r="H28" s="22"/>
    </row>
    <row r="29" spans="1:8" ht="17.399999999999999">
      <c r="A29" s="22"/>
      <c r="B29" s="315">
        <v>26</v>
      </c>
      <c r="C29" s="53" t="s">
        <v>35</v>
      </c>
      <c r="D29" s="67">
        <v>121.16</v>
      </c>
      <c r="E29" s="70">
        <v>118.93333333333334</v>
      </c>
      <c r="F29" s="55">
        <v>-2.2266666666666595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124.62</v>
      </c>
      <c r="F30" s="55">
        <v>-2.2599999999999909</v>
      </c>
      <c r="H30" s="22"/>
    </row>
    <row r="31" spans="1:8" ht="17.399999999999999">
      <c r="A31" s="22"/>
      <c r="B31" s="315">
        <v>28</v>
      </c>
      <c r="C31" s="53" t="s">
        <v>30</v>
      </c>
      <c r="D31" s="67">
        <v>106.06</v>
      </c>
      <c r="E31" s="70">
        <v>103.31333333333333</v>
      </c>
      <c r="F31" s="55">
        <v>-2.7466666666666697</v>
      </c>
      <c r="H31" s="22"/>
    </row>
    <row r="32" spans="1:8" ht="17.399999999999999">
      <c r="A32" s="22"/>
      <c r="B32" s="315">
        <v>29</v>
      </c>
      <c r="C32" s="53" t="s">
        <v>22</v>
      </c>
      <c r="D32" s="67">
        <v>119.57</v>
      </c>
      <c r="E32" s="70">
        <v>115.325</v>
      </c>
      <c r="F32" s="55">
        <v>-4.2449999999999903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120.45714285714286</v>
      </c>
      <c r="F33" s="55">
        <v>-5.1428571428571388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2026-02-12T13:19:45Z</dcterms:modified>
</cp:coreProperties>
</file>